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<sst xmlns="http://schemas.openxmlformats.org/spreadsheetml/2006/main" count="33" uniqueCount="33">
  <si>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</si>
  <si>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FSC120</t>
  </si>
  <si>
    <t xml:space="preserve">m²</t>
  </si>
  <si>
    <t xml:space="preserve">Revêtement de sol intérieur en carreaux très grand format en grès porcelainé technique. Pose en couche mince.</t>
  </si>
  <si>
    <r>
      <rPr>
        <sz val="8.25"/>
        <color rgb="FF000000"/>
        <rFont val="Arial"/>
        <family val="2"/>
      </rPr>
      <t xml:space="preserve">Revêtement de sol intérieur en carreaux très grand format en grès porcelainé technique, avec maille de fibre de verre incorporée, de 1000x1000x6 mm, gamme moyenne, capacité d'absorption en eau E&lt;0,1%, groupe BIa, selon NF EN 14411, avec résistance au glissement entre 15 et 35 selon DIN CEN/TS 12633; charge de rupture &gt;1500 N; résistance à la flexion &gt;45 N/mm². SUPPORT: en mortier de ciment. POSE: en couche mince et via double encollage avec du mortier-colle amélioré, C2 TE, selon NF EN 12004, avec résistance au glissement et temps ouvert allongé. JOINTOIEMENT: avec du mortier de joints cémenteux amélioré hydrofugeant, antimoisissure type CG 2, couleur blanche, dans des joints de 2 mm d'épaisseur.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</si>
  <si>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</si>
  <si>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</si>
  <si>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</si>
  <si>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</si>
  <si>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</si>
  <si>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</si>
  <si>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mt09mcp100f</t>
  </si>
  <si>
    <t xml:space="preserve">Mortier-colle amélioré, C2 TE, selon NF EN 12004, avec résistance au glissement et temps ouvert allongé, couleur blanche, à base de ciment à haute résistance, granulats sélectionnés, additifs et résines synthétiques, pour la pose en couche mince de tut type de pièces céramiques en parements verticaux intérieurs et revêtements intérieurs et extérieurs.</t>
  </si>
  <si>
    <t xml:space="preserve">kg</t>
  </si>
  <si>
    <t xml:space="preserve">mt18bcp120ib</t>
  </si>
  <si>
    <t xml:space="preserve">Carreaux très grand format en grès porcelainé technique, avec maille de fibre de verre incorporée, de 1000x1000x6 mm, gamme moyenne, capacité d'absorption en eau E&lt;0,1%, groupe BIa, selon NF EN 14411, avec résistance au glissement entre 15 et 35 selon DIN CEN/TS 12633; charge de rupture &gt;1500 N; résistance à la flexion &gt;45 N/mm².</t>
  </si>
  <si>
    <t xml:space="preserve">m²</t>
  </si>
  <si>
    <t xml:space="preserve">mt18acc100a</t>
  </si>
  <si>
    <t xml:space="preserve">Kit de croisillons en PVC pour garantir une épaisseur des joints entre les pièces entre 1 et 20 mm, pour carrelage mural et au sol.</t>
  </si>
  <si>
    <t xml:space="preserve">U</t>
  </si>
  <si>
    <t xml:space="preserve">mt09mcp020hE</t>
  </si>
  <si>
    <t xml:space="preserve">Mortier de joints cémenteux amélioré hydrofugeant, antimoisissure, type CG2, selon NF EN 13888, couleur blanche, pour joints de 2 à 15 mm, à base de ciment à haute résistance, granulats sélectionnés, additifs spéciaux et pigments, avec effet antimoisissure, hydrofugeant, spécial pour le jointoiement de pièces céramiques de basse porosité dans les zones de prolifération de micro-organismes.</t>
  </si>
  <si>
    <t xml:space="preserve">kg</t>
  </si>
  <si>
    <t xml:space="preserve">mo023</t>
  </si>
  <si>
    <t xml:space="preserve">Compagnon professionnel III/CP2 carreleur en revêtements de sols.</t>
  </si>
  <si>
    <t xml:space="preserve">h</t>
  </si>
  <si>
    <t xml:space="preserve">mo061</t>
  </si>
  <si>
    <t xml:space="preserve">Ouvrier professionnel II/OP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</si>
  <si>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</si>
  <si>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</si>
  <si>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</si>
  <si>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22,74€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</si>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</sst>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77.35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8</v>
      </c>
      <c r="E9" s="11" t="s">
        <v>13</v>
      </c>
      <c r="F9" s="13">
        <v>0.48</v>
      </c>
      <c r="G9" s="13">
        <f ca="1">ROUND(INDIRECT(ADDRESS(ROW()+(0), COLUMN()+(-3), 1))*INDIRECT(ADDRESS(ROW()+(0), COLUMN()+(-1), 1)), 2)</f>
        <v>3.84</v>
      </c>
    </row>
    <row r="10" spans="1:7" ht="45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103.86</v>
      </c>
      <c r="G10" s="17">
        <f ca="1">ROUND(INDIRECT(ADDRESS(ROW()+(0), COLUMN()+(-3), 1))*INDIRECT(ADDRESS(ROW()+(0), COLUMN()+(-1), 1)), 2)</f>
        <v>109.05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0.066</v>
      </c>
      <c r="E11" s="16" t="s">
        <v>19</v>
      </c>
      <c r="F11" s="17">
        <v>2.4</v>
      </c>
      <c r="G11" s="17">
        <f ca="1">ROUND(INDIRECT(ADDRESS(ROW()+(0), COLUMN()+(-3), 1))*INDIRECT(ADDRESS(ROW()+(0), COLUMN()+(-1), 1)), 2)</f>
        <v>0.16</v>
      </c>
    </row>
    <row r="12" spans="1:7" ht="55.50" thickBot="1" customHeight="1">
      <c r="A12" s="14" t="s">
        <v>20</v>
      </c>
      <c r="B12" s="14"/>
      <c r="C12" s="14" t="s">
        <v>21</v>
      </c>
      <c r="D12" s="15">
        <v>0.04</v>
      </c>
      <c r="E12" s="16" t="s">
        <v>22</v>
      </c>
      <c r="F12" s="17">
        <v>1.65</v>
      </c>
      <c r="G12" s="17">
        <f ca="1">ROUND(INDIRECT(ADDRESS(ROW()+(0), COLUMN()+(-3), 1))*INDIRECT(ADDRESS(ROW()+(0), COLUMN()+(-1), 1)), 2)</f>
        <v>0.07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0.426</v>
      </c>
      <c r="E13" s="16" t="s">
        <v>25</v>
      </c>
      <c r="F13" s="17">
        <v>29.25</v>
      </c>
      <c r="G13" s="17">
        <f ca="1">ROUND(INDIRECT(ADDRESS(ROW()+(0), COLUMN()+(-3), 1))*INDIRECT(ADDRESS(ROW()+(0), COLUMN()+(-1), 1)), 2)</f>
        <v>12.46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0.213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5.54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131.12</v>
      </c>
      <c r="G15" s="24">
        <f ca="1">ROUND(INDIRECT(ADDRESS(ROW()+(0), COLUMN()+(-3), 1))*INDIRECT(ADDRESS(ROW()+(0), COLUMN()+(-1), 1))/100, 2)</f>
        <v>2.62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133.74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