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<sst xmlns="http://schemas.openxmlformats.org/spreadsheetml/2006/main" count="32" uniqueCount="32">
  <si>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</si>
  <si>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FMC050</t>
  </si>
  <si>
    <t xml:space="preserve">m²</t>
  </si>
  <si>
    <t xml:space="preserve">Carrelage mural avec des pièces en grès porcelainé émaillé. Pose en couche mince.</t>
  </si>
  <si>
    <r>
      <rPr>
        <sz val="8.25"/>
        <color rgb="FF000000"/>
        <rFont val="Arial"/>
        <family val="2"/>
      </rPr>
      <t xml:space="preserve">Carrelage mural avec des pièces en grès porcelainé émaillé, finition polie, de 200x200x10 mm, gamme moyenne, capacité d'absorption en eau E&lt;0,5%, groupe BIa, selon NF EN 14411. SUPPORT: parement en plaques de ciment, vertical, jusqu'à 3 m de hauteur. POSE: en couche mince et par collage simple avec du mortier-colle amélioré, C2 TE, selon NF EN 12004, avec résistance au glissement et temps ouvert allongé. JOINTOIEMENT: avec du mortier de joints de résines réactives type RG, couleur blanche,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</si>
  <si>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</si>
  <si>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</si>
  <si>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</si>
  <si>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</si>
  <si>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</si>
  <si>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</si>
  <si>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</si>
  <si>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</si>
  <si>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</si>
  <si>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mt19abp100ecba</t>
  </si>
  <si>
    <t xml:space="preserve">Pièces en grès porcelainé émaillé, finition polie, de 200x200x10 mm, gamme moyenne, capacité d'absorption en eau E&lt;0,5%, groupe BIa, selon NF EN 14411.</t>
  </si>
  <si>
    <t xml:space="preserve">m²</t>
  </si>
  <si>
    <t xml:space="preserve">mt09mcp020fB</t>
  </si>
  <si>
    <t xml:space="preserve">Mortier de joints de résines réactives, type RG, selon NF EN 13888, couleur blanche, pour joints de 1 à 15 mm, à deux composants à base de résine époxydique, charges inertes, additifs et catalyseurs organiques, avec résistance aux acides, avec effet bactériostatique, antimoisissure, spécial pour le jointoiement de tout type de pièces céramiques et pierres naturelles dans les zones chimiquement agressives ou en contact avec les aliments.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</si>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</sst>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0.68"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4</v>
      </c>
      <c r="F9" s="11" t="s">
        <v>13</v>
      </c>
      <c r="G9" s="13">
        <v>0.5</v>
      </c>
      <c r="H9" s="13">
        <f ca="1">ROUND(INDIRECT(ADDRESS(ROW()+(0), COLUMN()+(-3), 1))*INDIRECT(ADDRESS(ROW()+(0), COLUMN()+(-1), 1)), 2)</f>
        <v>2</v>
      </c>
    </row>
    <row r="10" spans="1:8" ht="24.00" thickBot="1" customHeight="1">
      <c r="A10" s="14" t="s">
        <v>14</v>
      </c>
      <c r="B10" s="14"/>
      <c r="C10" s="14"/>
      <c r="D10" s="14" t="s">
        <v>15</v>
      </c>
      <c r="E10" s="15">
        <v>1.05</v>
      </c>
      <c r="F10" s="16" t="s">
        <v>16</v>
      </c>
      <c r="G10" s="17">
        <v>16.54</v>
      </c>
      <c r="H10" s="17">
        <f ca="1">ROUND(INDIRECT(ADDRESS(ROW()+(0), COLUMN()+(-3), 1))*INDIRECT(ADDRESS(ROW()+(0), COLUMN()+(-1), 1)), 2)</f>
        <v>17.37</v>
      </c>
    </row>
    <row r="11" spans="1:8" ht="66.00" thickBot="1" customHeight="1">
      <c r="A11" s="14" t="s">
        <v>17</v>
      </c>
      <c r="B11" s="14"/>
      <c r="C11" s="14"/>
      <c r="D11" s="14" t="s">
        <v>18</v>
      </c>
      <c r="E11" s="15">
        <v>0.47</v>
      </c>
      <c r="F11" s="16" t="s">
        <v>19</v>
      </c>
      <c r="G11" s="17">
        <v>15.89</v>
      </c>
      <c r="H11" s="17">
        <f ca="1">ROUND(INDIRECT(ADDRESS(ROW()+(0), COLUMN()+(-3), 1))*INDIRECT(ADDRESS(ROW()+(0), COLUMN()+(-1), 1)), 2)</f>
        <v>7.47</v>
      </c>
    </row>
    <row r="12" spans="1:8" ht="24.00" thickBot="1" customHeight="1">
      <c r="A12" s="14" t="s">
        <v>20</v>
      </c>
      <c r="B12" s="14"/>
      <c r="C12" s="14"/>
      <c r="D12" s="14" t="s">
        <v>21</v>
      </c>
      <c r="E12" s="15">
        <v>0.35</v>
      </c>
      <c r="F12" s="16" t="s">
        <v>22</v>
      </c>
      <c r="G12" s="17">
        <v>2.4</v>
      </c>
      <c r="H12" s="17">
        <f ca="1">ROUND(INDIRECT(ADDRESS(ROW()+(0), COLUMN()+(-3), 1))*INDIRECT(ADDRESS(ROW()+(0), COLUMN()+(-1), 1)), 2)</f>
        <v>0.84</v>
      </c>
    </row>
    <row r="13" spans="1:8" ht="13.50" thickBot="1" customHeight="1">
      <c r="A13" s="14" t="s">
        <v>23</v>
      </c>
      <c r="B13" s="14"/>
      <c r="C13" s="14"/>
      <c r="D13" s="14" t="s">
        <v>24</v>
      </c>
      <c r="E13" s="15">
        <v>0.418</v>
      </c>
      <c r="F13" s="16" t="s">
        <v>25</v>
      </c>
      <c r="G13" s="17">
        <v>29.25</v>
      </c>
      <c r="H13" s="17">
        <f ca="1">ROUND(INDIRECT(ADDRESS(ROW()+(0), COLUMN()+(-3), 1))*INDIRECT(ADDRESS(ROW()+(0), COLUMN()+(-1), 1)), 2)</f>
        <v>12.23</v>
      </c>
    </row>
    <row r="14" spans="1:8" ht="13.50" thickBot="1" customHeight="1">
      <c r="A14" s="14" t="s">
        <v>26</v>
      </c>
      <c r="B14" s="14"/>
      <c r="C14" s="14"/>
      <c r="D14" s="18" t="s">
        <v>27</v>
      </c>
      <c r="E14" s="19">
        <v>0.209</v>
      </c>
      <c r="F14" s="20" t="s">
        <v>28</v>
      </c>
      <c r="G14" s="21">
        <v>26.02</v>
      </c>
      <c r="H14" s="21">
        <f ca="1">ROUND(INDIRECT(ADDRESS(ROW()+(0), COLUMN()+(-3), 1))*INDIRECT(ADDRESS(ROW()+(0), COLUMN()+(-1), 1)), 2)</f>
        <v>5.44</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45.35</v>
      </c>
      <c r="H15" s="24">
        <f ca="1">ROUND(INDIRECT(ADDRESS(ROW()+(0), COLUMN()+(-3), 1))*INDIRECT(ADDRESS(ROW()+(0), COLUMN()+(-1), 1))/100, 2)</f>
        <v>0.91</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46.26</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