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<sst xmlns="http://schemas.openxmlformats.org/spreadsheetml/2006/main" count="60" uniqueCount="60">
  <si>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</si>
  <si>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FLN110</t>
  </si>
  <si>
    <t xml:space="preserve">m²</t>
  </si>
  <si>
    <t xml:space="preserve">Faux plafond continu en plaques de plâtre, de radioprotection. Système "KNAUF".</t>
  </si>
  <si>
    <r>
      <rPr>
        <sz val="8.25"/>
        <color rgb="FF000000"/>
        <rFont val="Arial"/>
        <family val="2"/>
      </rPr>
      <t xml:space="preserve">Faux plafond continu suspendu, lisse, situé à une hauteur inférieure à 4 m, avec niveau de qualité de la finition Q2. Système K112.es "KNAUF" (12,5+0,5+1+27+27), constitué de: OSSATURE: structure métallique en acier galvanisé de fourrures primaires 60/27 mm avec une modulation de 1000 mm et suspendues du plancher ou de l'élément support en béton avec ancrages directs de 125 mm, pour fourrure 60/27, "KNAUF", et tiges tous les 750 mm, et de fourrures secondaires fixées perpendiculairement aux primaires avec raccords type éclisse avec une modulation de 312,5 mm; PLAQUES: une couche de plaques de radioprotection RX 12,5+0,5 mm "KNAUF" constituées d'une plaque de plâtre DF / NF EN 520 - 625 / 2600 / 12,5, coupe-feu, revêtues sur une de leurs faces avec une feuille de carton et une autre de plomb de 0,5 mm. Comprend les profilés UD 28x27 "KNAUF", les fixations pour l'ancrage des profilés, la visserie pour la fixation des plaques, la bande acoustique sous les profilés périmétriques, la bande de plomb de 1 mm d'épaisseur derrière chaque profilé secondaire, la pâte à joints Safeboard Spachtel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</si>
  <si>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</si>
  <si>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</si>
  <si>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</si>
  <si>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</si>
  <si>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</si>
  <si>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</si>
  <si>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mt12pfk012b</t>
  </si>
  <si>
    <t xml:space="preserve">Profilé UD 28x27 en tôle d'acier galvanisé, "KNAUF", épaisseur 0,6 mm.</t>
  </si>
  <si>
    <t xml:space="preserve">m</t>
  </si>
  <si>
    <t xml:space="preserve">mt12ptk030</t>
  </si>
  <si>
    <t xml:space="preserve">Fixation "KNAUF" pour béton.</t>
  </si>
  <si>
    <t xml:space="preserve">U</t>
  </si>
  <si>
    <t xml:space="preserve">mt12pek020ta</t>
  </si>
  <si>
    <t xml:space="preserve">Ancrage direct de 125 mm, pour fourrure 60/27, "KNAUF".</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</si>
  <si>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</si>
  <si>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</si>
  <si>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</si>
  <si>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</si>
  <si>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</si>
  <si>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</si>
  <si>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</si>
  <si>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</si>
  <si>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</si>
  <si>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</si>
  <si>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</si>
  <si>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</si>
  <si>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</si>
  <si>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</si>
  <si>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</si>
  <si>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</si>
  <si>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mt12ark020a</t>
  </si>
  <si>
    <t xml:space="preserve">Bande de plomb autoadhésive de radioprotection RX "KNAUF", de 50 mm de largeur et 1 mm d'épaisseur.</t>
  </si>
  <si>
    <t xml:space="preserve">m</t>
  </si>
  <si>
    <t xml:space="preserve">mt12ptk010ce</t>
  </si>
  <si>
    <t xml:space="preserve">Vis autoforeuse TN "KNAUF" 3,5x35.</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</si>
  <si>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</si>
  <si>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</si>
  <si>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</si>
  <si>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</si>
  <si>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mt12ark040a</t>
  </si>
  <si>
    <t xml:space="preserve">Pâte à joints Safeboard Spachtel "KNAUF", à prise rapide (30 minutes), Euroclasse A1 de réaction au feu, selon NF EN 13501-1, intervalle de température de travail de 5 à 30°C, pour application manuelle sans bande à joint, selon NF EN 13963.</t>
  </si>
  <si>
    <t xml:space="preserve">kg</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</si>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</sst>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1.24</v>
      </c>
      <c r="H9" s="13">
        <f ca="1">ROUND(INDIRECT(ADDRESS(ROW()+(0), COLUMN()+(-3), 1))*INDIRECT(ADDRESS(ROW()+(0), COLUMN()+(-1), 1)), 2)</f>
        <v>0.5</v>
      </c>
    </row>
    <row r="10" spans="1:8" ht="13.50" thickBot="1" customHeight="1">
      <c r="A10" s="14" t="s">
        <v>14</v>
      </c>
      <c r="B10" s="14"/>
      <c r="C10" s="14" t="s">
        <v>15</v>
      </c>
      <c r="D10" s="14"/>
      <c r="E10" s="15">
        <v>2.3</v>
      </c>
      <c r="F10" s="16" t="s">
        <v>16</v>
      </c>
      <c r="G10" s="17">
        <v>0.32</v>
      </c>
      <c r="H10" s="17">
        <f ca="1">ROUND(INDIRECT(ADDRESS(ROW()+(0), COLUMN()+(-3), 1))*INDIRECT(ADDRESS(ROW()+(0), COLUMN()+(-1), 1)), 2)</f>
        <v>0.74</v>
      </c>
    </row>
    <row r="11" spans="1:8" ht="13.50" thickBot="1" customHeight="1">
      <c r="A11" s="14" t="s">
        <v>17</v>
      </c>
      <c r="B11" s="14"/>
      <c r="C11" s="14" t="s">
        <v>18</v>
      </c>
      <c r="D11" s="14"/>
      <c r="E11" s="15">
        <v>1.5</v>
      </c>
      <c r="F11" s="16" t="s">
        <v>19</v>
      </c>
      <c r="G11" s="17">
        <v>0.42</v>
      </c>
      <c r="H11" s="17">
        <f ca="1">ROUND(INDIRECT(ADDRESS(ROW()+(0), COLUMN()+(-3), 1))*INDIRECT(ADDRESS(ROW()+(0), COLUMN()+(-1), 1)), 2)</f>
        <v>0.63</v>
      </c>
    </row>
    <row r="12" spans="1:8" ht="13.50" thickBot="1" customHeight="1">
      <c r="A12" s="14" t="s">
        <v>20</v>
      </c>
      <c r="B12" s="14"/>
      <c r="C12" s="14" t="s">
        <v>21</v>
      </c>
      <c r="D12" s="14"/>
      <c r="E12" s="15">
        <v>3</v>
      </c>
      <c r="F12" s="16" t="s">
        <v>22</v>
      </c>
      <c r="G12" s="17">
        <v>0.01</v>
      </c>
      <c r="H12" s="17">
        <f ca="1">ROUND(INDIRECT(ADDRESS(ROW()+(0), COLUMN()+(-3), 1))*INDIRECT(ADDRESS(ROW()+(0), COLUMN()+(-1), 1)), 2)</f>
        <v>0.03</v>
      </c>
    </row>
    <row r="13" spans="1:8" ht="13.50" thickBot="1" customHeight="1">
      <c r="A13" s="14" t="s">
        <v>23</v>
      </c>
      <c r="B13" s="14"/>
      <c r="C13" s="14" t="s">
        <v>24</v>
      </c>
      <c r="D13" s="14"/>
      <c r="E13" s="15">
        <v>4.4</v>
      </c>
      <c r="F13" s="16" t="s">
        <v>25</v>
      </c>
      <c r="G13" s="17">
        <v>1.71</v>
      </c>
      <c r="H13" s="17">
        <f ca="1">ROUND(INDIRECT(ADDRESS(ROW()+(0), COLUMN()+(-3), 1))*INDIRECT(ADDRESS(ROW()+(0), COLUMN()+(-1), 1)), 2)</f>
        <v>7.52</v>
      </c>
    </row>
    <row r="14" spans="1:8" ht="13.50" thickBot="1" customHeight="1">
      <c r="A14" s="14" t="s">
        <v>26</v>
      </c>
      <c r="B14" s="14"/>
      <c r="C14" s="14" t="s">
        <v>27</v>
      </c>
      <c r="D14" s="14"/>
      <c r="E14" s="15">
        <v>0.9</v>
      </c>
      <c r="F14" s="16" t="s">
        <v>28</v>
      </c>
      <c r="G14" s="17">
        <v>0.2</v>
      </c>
      <c r="H14" s="17">
        <f ca="1">ROUND(INDIRECT(ADDRESS(ROW()+(0), COLUMN()+(-3), 1))*INDIRECT(ADDRESS(ROW()+(0), COLUMN()+(-1), 1)), 2)</f>
        <v>0.18</v>
      </c>
    </row>
    <row r="15" spans="1:8" ht="13.50" thickBot="1" customHeight="1">
      <c r="A15" s="14" t="s">
        <v>29</v>
      </c>
      <c r="B15" s="14"/>
      <c r="C15" s="14" t="s">
        <v>30</v>
      </c>
      <c r="D15" s="14"/>
      <c r="E15" s="15">
        <v>3.6</v>
      </c>
      <c r="F15" s="16" t="s">
        <v>31</v>
      </c>
      <c r="G15" s="17">
        <v>0.24</v>
      </c>
      <c r="H15" s="17">
        <f ca="1">ROUND(INDIRECT(ADDRESS(ROW()+(0), COLUMN()+(-3), 1))*INDIRECT(ADDRESS(ROW()+(0), COLUMN()+(-1), 1)), 2)</f>
        <v>0.86</v>
      </c>
    </row>
    <row r="16" spans="1:8" ht="45.00" thickBot="1" customHeight="1">
      <c r="A16" s="14" t="s">
        <v>32</v>
      </c>
      <c r="B16" s="14"/>
      <c r="C16" s="14" t="s">
        <v>33</v>
      </c>
      <c r="D16" s="14"/>
      <c r="E16" s="15">
        <v>1.05</v>
      </c>
      <c r="F16" s="16" t="s">
        <v>34</v>
      </c>
      <c r="G16" s="17">
        <v>77.39</v>
      </c>
      <c r="H16" s="17">
        <f ca="1">ROUND(INDIRECT(ADDRESS(ROW()+(0), COLUMN()+(-3), 1))*INDIRECT(ADDRESS(ROW()+(0), COLUMN()+(-1), 1)), 2)</f>
        <v>81.26</v>
      </c>
    </row>
    <row r="17" spans="1:8" ht="24.00" thickBot="1" customHeight="1">
      <c r="A17" s="14" t="s">
        <v>35</v>
      </c>
      <c r="B17" s="14"/>
      <c r="C17" s="14" t="s">
        <v>36</v>
      </c>
      <c r="D17" s="14"/>
      <c r="E17" s="15">
        <v>3.7</v>
      </c>
      <c r="F17" s="16" t="s">
        <v>37</v>
      </c>
      <c r="G17" s="17">
        <v>6.53</v>
      </c>
      <c r="H17" s="17">
        <f ca="1">ROUND(INDIRECT(ADDRESS(ROW()+(0), COLUMN()+(-3), 1))*INDIRECT(ADDRESS(ROW()+(0), COLUMN()+(-1), 1)), 2)</f>
        <v>24.16</v>
      </c>
    </row>
    <row r="18" spans="1:8" ht="13.50" thickBot="1" customHeight="1">
      <c r="A18" s="14" t="s">
        <v>38</v>
      </c>
      <c r="B18" s="14"/>
      <c r="C18" s="14" t="s">
        <v>39</v>
      </c>
      <c r="D18" s="14"/>
      <c r="E18" s="15">
        <v>37</v>
      </c>
      <c r="F18" s="16" t="s">
        <v>40</v>
      </c>
      <c r="G18" s="17">
        <v>0.01</v>
      </c>
      <c r="H18" s="17">
        <f ca="1">ROUND(INDIRECT(ADDRESS(ROW()+(0), COLUMN()+(-3), 1))*INDIRECT(ADDRESS(ROW()+(0), COLUMN()+(-1), 1)), 2)</f>
        <v>0.37</v>
      </c>
    </row>
    <row r="19" spans="1:8" ht="34.50" thickBot="1" customHeight="1">
      <c r="A19" s="14" t="s">
        <v>41</v>
      </c>
      <c r="B19" s="14"/>
      <c r="C19" s="14" t="s">
        <v>42</v>
      </c>
      <c r="D19" s="14"/>
      <c r="E19" s="15">
        <v>0.4</v>
      </c>
      <c r="F19" s="16" t="s">
        <v>43</v>
      </c>
      <c r="G19" s="17">
        <v>0.25</v>
      </c>
      <c r="H19" s="17">
        <f ca="1">ROUND(INDIRECT(ADDRESS(ROW()+(0), COLUMN()+(-3), 1))*INDIRECT(ADDRESS(ROW()+(0), COLUMN()+(-1), 1)), 2)</f>
        <v>0.1</v>
      </c>
    </row>
    <row r="20" spans="1:8" ht="34.50" thickBot="1" customHeight="1">
      <c r="A20" s="14" t="s">
        <v>44</v>
      </c>
      <c r="B20" s="14"/>
      <c r="C20" s="14" t="s">
        <v>45</v>
      </c>
      <c r="D20" s="14"/>
      <c r="E20" s="15">
        <v>0.4</v>
      </c>
      <c r="F20" s="16" t="s">
        <v>46</v>
      </c>
      <c r="G20" s="17">
        <v>3.99</v>
      </c>
      <c r="H20" s="17">
        <f ca="1">ROUND(INDIRECT(ADDRESS(ROW()+(0), COLUMN()+(-3), 1))*INDIRECT(ADDRESS(ROW()+(0), COLUMN()+(-1), 1)), 2)</f>
        <v>1.6</v>
      </c>
    </row>
    <row r="21" spans="1:8" ht="24.00" thickBot="1" customHeight="1">
      <c r="A21" s="14" t="s">
        <v>47</v>
      </c>
      <c r="B21" s="14"/>
      <c r="C21" s="14" t="s">
        <v>48</v>
      </c>
      <c r="D21" s="14"/>
      <c r="E21" s="15">
        <v>0.306</v>
      </c>
      <c r="F21" s="16" t="s">
        <v>49</v>
      </c>
      <c r="G21" s="17">
        <v>0.22</v>
      </c>
      <c r="H21" s="17">
        <f ca="1">ROUND(INDIRECT(ADDRESS(ROW()+(0), COLUMN()+(-3), 1))*INDIRECT(ADDRESS(ROW()+(0), COLUMN()+(-1), 1)), 2)</f>
        <v>0.07</v>
      </c>
    </row>
    <row r="22" spans="1:8" ht="13.50" thickBot="1" customHeight="1">
      <c r="A22" s="14" t="s">
        <v>50</v>
      </c>
      <c r="B22" s="14"/>
      <c r="C22" s="14" t="s">
        <v>51</v>
      </c>
      <c r="D22" s="14"/>
      <c r="E22" s="15">
        <v>0.333</v>
      </c>
      <c r="F22" s="16" t="s">
        <v>52</v>
      </c>
      <c r="G22" s="17">
        <v>30.2</v>
      </c>
      <c r="H22" s="17">
        <f ca="1">ROUND(INDIRECT(ADDRESS(ROW()+(0), COLUMN()+(-3), 1))*INDIRECT(ADDRESS(ROW()+(0), COLUMN()+(-1), 1)), 2)</f>
        <v>10.06</v>
      </c>
    </row>
    <row r="23" spans="1:8" ht="13.50" thickBot="1" customHeight="1">
      <c r="A23" s="14" t="s">
        <v>53</v>
      </c>
      <c r="B23" s="14"/>
      <c r="C23" s="18" t="s">
        <v>54</v>
      </c>
      <c r="D23" s="18"/>
      <c r="E23" s="19">
        <v>0.333</v>
      </c>
      <c r="F23" s="20" t="s">
        <v>55</v>
      </c>
      <c r="G23" s="21">
        <v>26.02</v>
      </c>
      <c r="H23" s="21">
        <f ca="1">ROUND(INDIRECT(ADDRESS(ROW()+(0), COLUMN()+(-3), 1))*INDIRECT(ADDRESS(ROW()+(0), COLUMN()+(-1), 1)), 2)</f>
        <v>8.66</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136.74</v>
      </c>
      <c r="H24" s="24">
        <f ca="1">ROUND(INDIRECT(ADDRESS(ROW()+(0), COLUMN()+(-3), 1))*INDIRECT(ADDRESS(ROW()+(0), COLUMN()+(-1), 1))/100, 2)</f>
        <v>2.73</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139.47</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