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<sst xmlns="http://schemas.openxmlformats.org/spreadsheetml/2006/main" count="39" uniqueCount="39">
  <si>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</si>
  <si>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FKI060</t>
  </si>
  <si>
    <t xml:space="preserve">U</t>
  </si>
  <si>
    <t xml:space="preserve">Porte intérieure coulissante, en bois.</t>
  </si>
  <si>
    <r>
      <rPr>
        <sz val="8.25"/>
        <color rgb="FF000000"/>
        <rFont val="Arial"/>
        <family val="2"/>
      </rPr>
      <t xml:space="preserve">Porte intérieure coulissante pour intégrer dans une double cloison, pleine, à deux vantaux de 203x82,5x3,5 cm, en panneau de fibres finition en mélamine couleur blanche, avec une âme alvéolaire en papier kraft; cadre en bois massif. Comprend couvre-joints du même matériau et de même finition que le vantail, les ferrures d'attache, de fermeture et la poignée avec fermoir d'aluminium, série basique.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</si>
  <si>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</si>
  <si>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</si>
  <si>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</si>
  <si>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</si>
  <si>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</si>
  <si>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</si>
  <si>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mt22aap012b</t>
  </si>
  <si>
    <t xml:space="preserve">Cadre en bois massif, pour porte à deux vantaux, avec éléments de fixation.</t>
  </si>
  <si>
    <t xml:space="preserve">U</t>
  </si>
  <si>
    <t xml:space="preserve">mt23ppb100a</t>
  </si>
  <si>
    <t xml:space="preserve">Charnières, kit pour porte coulissante.</t>
  </si>
  <si>
    <t xml:space="preserve">U</t>
  </si>
  <si>
    <t xml:space="preserve">mt23ppb102c</t>
  </si>
  <si>
    <t xml:space="preserve">Rail de porte coulissante double aluminium.</t>
  </si>
  <si>
    <t xml:space="preserve">m</t>
  </si>
  <si>
    <t xml:space="preserve">mt22pxh025aa</t>
  </si>
  <si>
    <t xml:space="preserve">Porte intérieure pleine creuse, en panneau de fibres finition en mélamine couleur blanche, avec une âme alvéolaire en papier kraft, de 203x82,5x3,5 cm.</t>
  </si>
  <si>
    <t xml:space="preserve">U</t>
  </si>
  <si>
    <t xml:space="preserve">mt22ata015pb</t>
  </si>
  <si>
    <t xml:space="preserve">Couvre-joint de MDF, avec finition en mélamine, de couleur blanche, 70x10 mm.</t>
  </si>
  <si>
    <t xml:space="preserve">m</t>
  </si>
  <si>
    <t xml:space="preserve">mt23hba020j</t>
  </si>
  <si>
    <t xml:space="preserve">Poignée avec fermoir d'aluminium, série basique, pour porte intérieure coulissante, pour intérieur.</t>
  </si>
  <si>
    <t xml:space="preserve">U</t>
  </si>
  <si>
    <t xml:space="preserve">mo017</t>
  </si>
  <si>
    <t xml:space="preserve">Compagnon professionnel III/CP2 menuisier bois.</t>
  </si>
  <si>
    <t xml:space="preserve">h</t>
  </si>
  <si>
    <t xml:space="preserve">mo058</t>
  </si>
  <si>
    <t xml:space="preserve">Ouvrier professionnel II/OP menuisier bois.</t>
  </si>
  <si>
    <t xml:space="preserve">h</t>
  </si>
  <si>
    <t xml:space="preserve">Frais de chantier des unités d'ouvrage</t>
  </si>
  <si>
    <t xml:space="preserve">%</t>
  </si>
  <si>
    <t xml:space="preserve">Coût d'entretien décennal: 42,39€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</si>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</sst>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36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28.52</v>
      </c>
      <c r="H9" s="13">
        <f ca="1">ROUND(INDIRECT(ADDRESS(ROW()+(0), COLUMN()+(-3), 1))*INDIRECT(ADDRESS(ROW()+(0), COLUMN()+(-1), 1)), 2)</f>
        <v>57.04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2</v>
      </c>
      <c r="F10" s="16" t="s">
        <v>16</v>
      </c>
      <c r="G10" s="17">
        <v>8.53</v>
      </c>
      <c r="H10" s="17">
        <f ca="1">ROUND(INDIRECT(ADDRESS(ROW()+(0), COLUMN()+(-3), 1))*INDIRECT(ADDRESS(ROW()+(0), COLUMN()+(-1), 1)), 2)</f>
        <v>17.06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3.23</v>
      </c>
      <c r="F11" s="16" t="s">
        <v>19</v>
      </c>
      <c r="G11" s="17">
        <v>9.72</v>
      </c>
      <c r="H11" s="17">
        <f ca="1">ROUND(INDIRECT(ADDRESS(ROW()+(0), COLUMN()+(-3), 1))*INDIRECT(ADDRESS(ROW()+(0), COLUMN()+(-1), 1)), 2)</f>
        <v>31.4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2</v>
      </c>
      <c r="F12" s="16" t="s">
        <v>22</v>
      </c>
      <c r="G12" s="17">
        <v>52.38</v>
      </c>
      <c r="H12" s="17">
        <f ca="1">ROUND(INDIRECT(ADDRESS(ROW()+(0), COLUMN()+(-3), 1))*INDIRECT(ADDRESS(ROW()+(0), COLUMN()+(-1), 1)), 2)</f>
        <v>104.76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12.1</v>
      </c>
      <c r="F13" s="16" t="s">
        <v>25</v>
      </c>
      <c r="G13" s="17">
        <v>1.36</v>
      </c>
      <c r="H13" s="17">
        <f ca="1">ROUND(INDIRECT(ADDRESS(ROW()+(0), COLUMN()+(-3), 1))*INDIRECT(ADDRESS(ROW()+(0), COLUMN()+(-1), 1)), 2)</f>
        <v>16.46</v>
      </c>
    </row>
    <row r="14" spans="1:8" ht="24.00" thickBot="1" customHeight="1">
      <c r="A14" s="14" t="s">
        <v>26</v>
      </c>
      <c r="B14" s="14"/>
      <c r="C14" s="14"/>
      <c r="D14" s="14" t="s">
        <v>27</v>
      </c>
      <c r="E14" s="15">
        <v>2</v>
      </c>
      <c r="F14" s="16" t="s">
        <v>28</v>
      </c>
      <c r="G14" s="17">
        <v>27.94</v>
      </c>
      <c r="H14" s="17">
        <f ca="1">ROUND(INDIRECT(ADDRESS(ROW()+(0), COLUMN()+(-3), 1))*INDIRECT(ADDRESS(ROW()+(0), COLUMN()+(-1), 1)), 2)</f>
        <v>55.88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1.7</v>
      </c>
      <c r="F15" s="16" t="s">
        <v>31</v>
      </c>
      <c r="G15" s="17">
        <v>29.77</v>
      </c>
      <c r="H15" s="17">
        <f ca="1">ROUND(INDIRECT(ADDRESS(ROW()+(0), COLUMN()+(-3), 1))*INDIRECT(ADDRESS(ROW()+(0), COLUMN()+(-1), 1)), 2)</f>
        <v>50.61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1.7</v>
      </c>
      <c r="F16" s="20" t="s">
        <v>34</v>
      </c>
      <c r="G16" s="21">
        <v>26.23</v>
      </c>
      <c r="H16" s="21">
        <f ca="1">ROUND(INDIRECT(ADDRESS(ROW()+(0), COLUMN()+(-3), 1))*INDIRECT(ADDRESS(ROW()+(0), COLUMN()+(-1), 1)), 2)</f>
        <v>44.59</v>
      </c>
    </row>
    <row r="17" spans="1:8" ht="13.50" thickBot="1" customHeight="1">
      <c r="A17" s="18"/>
      <c r="B17" s="18"/>
      <c r="C17" s="18"/>
      <c r="D17" s="5" t="s">
        <v>35</v>
      </c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377.8</v>
      </c>
      <c r="H17" s="24">
        <f ca="1">ROUND(INDIRECT(ADDRESS(ROW()+(0), COLUMN()+(-3), 1))*INDIRECT(ADDRESS(ROW()+(0), COLUMN()+(-1), 1))/100, 2)</f>
        <v>7.56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385.36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