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<sst xmlns="http://schemas.openxmlformats.org/spreadsheetml/2006/main" count="27" uniqueCount="27">
  <si>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</si>
  <si>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FKF030</t>
  </si>
  <si>
    <t xml:space="preserve">U</t>
  </si>
  <si>
    <t xml:space="preserve">Bloc-porte coupe-feu, en bois.</t>
  </si>
  <si>
    <r>
      <rPr>
        <sz val="8.25"/>
        <color rgb="FF000000"/>
        <rFont val="Arial"/>
        <family val="2"/>
      </rPr>
      <t xml:space="preserve">Bloc-porte coupe-feu homologué, en bois, EI2 30-C5, à un vantail, lisse, de 203x82,5x4,5 cm, composé d'âme de panneau de particules agglomérées ignifuge, finition brute à laquer sur chantier sur ses faces et ses bords, châssis en bois massif et cadre en bois massif, avec judas circulaire homologué de 200 mm de diamètre. Comprend des couvre-joints sur les deux faces, les pentures, la poignée et la serrure d'acier inoxydable, les accessoires, les ferrures d'attache, un judas circulaire homologué de 200 mm de diamètre, les joints intumescents, le ferme-porte aérien, les dispositifs de sécurité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</si>
  <si>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</si>
  <si>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</si>
  <si>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</si>
  <si>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</si>
  <si>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</si>
  <si>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</si>
  <si>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mt22bcf040jq</t>
  </si>
  <si>
    <t xml:space="preserve">Bloc-porte coupe-feu homologué, en bois, EI2 30-C5, selon NF EN 1634-1, à un vantail, lisse, de 203x82,5x4,5 cm, composé d'âme de panneau de particules agglomérées ignifuge, finition brute à laquer sur chantier sur ses faces et ses bords, châssis en bois massif et cadre en bois massif, avec des couvre-joints sur les deux faces, les pentures, la poignée et la serrure d'acier inoxydable, accessoires et charnières, judas circulaire homologué de 200 mm de diamètre, avec cadres en acier inoxydable et verre coupe-feu EI1 30, joints intumescents, deux plaques isolantes et thermo-expansibles dans le rainurage de la serrure, avec fonction antipanique, ferme-porte aérien, selon NF EN 1154 et dispositifs de sécurité.</t>
  </si>
  <si>
    <t xml:space="preserve">U</t>
  </si>
  <si>
    <t xml:space="preserve">mt22www041a</t>
  </si>
  <si>
    <t xml:space="preserve">Aérosol de 750 ml de mousse adhésive auto-expansive, ignifuge, en polyuréthane monocomposant, avec une résistance au feu de 240 minutes, Euroclasse B-s2, d0 de réaction au feu, selon NF EN 13501-1, de 18 kg/m³ de densité, conductivité thermique 0,04 W/(mK), élongation jusqu'à rupture 18% et 8 N/cm² de résistance à la traction, stable de -40°C à 100°C;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</si>
  <si>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</si>
  <si>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</si>
  <si>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</si>
  <si>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</si>
  <si>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</si>
  <si>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</si>
  <si>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</si>
  <si>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</si>
  <si>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</si>
  <si>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46,08€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</si>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</sst>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344.64</v>
      </c>
      <c r="H9" s="13">
        <f ca="1">ROUND(INDIRECT(ADDRESS(ROW()+(0), COLUMN()+(-3), 1))*INDIRECT(ADDRESS(ROW()+(0), COLUMN()+(-1), 1)), 2)</f>
        <v>344.64</v>
      </c>
    </row>
    <row r="10" spans="1:8" ht="55.50" thickBot="1" customHeight="1">
      <c r="A10" s="14" t="s">
        <v>14</v>
      </c>
      <c r="B10" s="14"/>
      <c r="C10" s="14"/>
      <c r="D10" s="14" t="s">
        <v>15</v>
      </c>
      <c r="E10" s="15">
        <v>0.1</v>
      </c>
      <c r="F10" s="16" t="s">
        <v>16</v>
      </c>
      <c r="G10" s="17">
        <v>12.86</v>
      </c>
      <c r="H10" s="17">
        <f ca="1">ROUND(INDIRECT(ADDRESS(ROW()+(0), COLUMN()+(-3), 1))*INDIRECT(ADDRESS(ROW()+(0), COLUMN()+(-1), 1)), 2)</f>
        <v>1.29</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410.68</v>
      </c>
      <c r="H13" s="24">
        <f ca="1">ROUND(INDIRECT(ADDRESS(ROW()+(0), COLUMN()+(-3), 1))*INDIRECT(ADDRESS(ROW()+(0), COLUMN()+(-1), 1))/100, 2)</f>
        <v>8.21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418.89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