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<sst xmlns="http://schemas.openxmlformats.org/spreadsheetml/2006/main" count="30" uniqueCount="30">
  <si>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</si>
  <si>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FKF010</t>
  </si>
  <si>
    <t xml:space="preserve">U</t>
  </si>
  <si>
    <t xml:space="preserve">Porte coupe-feu en acier galvanisé.</t>
  </si>
  <si>
    <r>
      <rPr>
        <sz val="8.25"/>
        <color rgb="FF000000"/>
        <rFont val="Arial"/>
        <family val="2"/>
      </rPr>
      <t xml:space="preserve">Porte coupe-feu pivotante homologuée, EI2 120-C5, à un vantail de 74 mm d'épaisseur, 800x2000 mm de largeur et hauteur de passage, finition laqué de couleur blanche constituée de 3 tôles en acier galvanisé de 0,8 mm d'épaisseur, pliables, assemblées et montées, avec lame intermédiaire de laine de roche de haute densité et plaques de carton plâtre, sur cercle en acier galvanisé de 1,5 mm d'épaisseur avec joint intumescent et pattes d'ancrage à l'ouvrage, y compris ferme-porte pour usage modéré. Comprend le silicone neutre pour le scellement des joints périphériques.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</si>
  <si>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</si>
  <si>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</si>
  <si>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</si>
  <si>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</si>
  <si>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</si>
  <si>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</si>
  <si>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mt26pca020gd</t>
  </si>
  <si>
    <t xml:space="preserve">Porte coupe-feu pivotante homologuée, EI2 120-C5, selon NF EN 1634-1, à un vantail de 74 mm d'épaisseur, 800x2000 mm de largeur et hauteur de passage, pour une baie de 900x2050 mm, finition laqué de couleur blanche constituée de 3 tôles en acier galvanisé de 0,8 mm d'épaisseur, pliables, assemblées et montées, avec lame intermédiaire de laine de roche de haute densité et plaques de carton plâtre, sur cercle en acier galvanisé de 1,5 mm d'épaisseur avec joint intumescent et pattes d'ancrage à l'ouvrage, y compris quatre paumelles réglables en hauteur, soudées au cadre et vissées au vantail, selon NF EN 1935, serrure à larder à un point de fermeture, plaques, cylindre, clés et béquille anti-accroche RF en nylon couleur noire.</t>
  </si>
  <si>
    <t xml:space="preserve">U</t>
  </si>
  <si>
    <t xml:space="preserve">mt26pca100a</t>
  </si>
  <si>
    <t xml:space="preserve">Ferme-porte pour usage modéré de porte coupe-feu d'un vantail, selon NF EN 1154.</t>
  </si>
  <si>
    <t xml:space="preserve">U</t>
  </si>
  <si>
    <t xml:space="preserve">mt22www050b</t>
  </si>
  <si>
    <t xml:space="preserve">Cartouche de 300 ml de silicone neutre oxymique, à élasticité permanente et séchage rapide, couleur grise, intervalle de température de travail de -60 à 150°C, avec résistance aux rayons UV, dureté Shore A approchée de 22, selon NF EN ISO 868 et élongation à la rupture &gt;= 800%, selon NF EN ISO 8339.</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</si>
  <si>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</si>
  <si>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</si>
  <si>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</si>
  <si>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</si>
  <si>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</si>
  <si>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</si>
  <si>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</si>
  <si>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Frais de chantier des unités d'ouvrage</t>
  </si>
  <si>
    <t xml:space="preserve">%</t>
  </si>
  <si>
    <t xml:space="preserve">Coût d'entretien décennal: 57,34€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</si>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</sst>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1.87"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383.77</v>
      </c>
      <c r="H9" s="13">
        <f ca="1">ROUND(INDIRECT(ADDRESS(ROW()+(0), COLUMN()+(-3), 1))*INDIRECT(ADDRESS(ROW()+(0), COLUMN()+(-1), 1)), 2)</f>
        <v>383.77</v>
      </c>
    </row>
    <row r="10" spans="1:8" ht="13.50" thickBot="1" customHeight="1">
      <c r="A10" s="14" t="s">
        <v>14</v>
      </c>
      <c r="B10" s="14"/>
      <c r="C10" s="14"/>
      <c r="D10" s="14" t="s">
        <v>15</v>
      </c>
      <c r="E10" s="15">
        <v>1</v>
      </c>
      <c r="F10" s="16" t="s">
        <v>16</v>
      </c>
      <c r="G10" s="17">
        <v>97.02</v>
      </c>
      <c r="H10" s="17">
        <f ca="1">ROUND(INDIRECT(ADDRESS(ROW()+(0), COLUMN()+(-3), 1))*INDIRECT(ADDRESS(ROW()+(0), COLUMN()+(-1), 1)), 2)</f>
        <v>97.02</v>
      </c>
    </row>
    <row r="11" spans="1:8" ht="45.00" thickBot="1" customHeight="1">
      <c r="A11" s="14" t="s">
        <v>17</v>
      </c>
      <c r="B11" s="14"/>
      <c r="C11" s="14"/>
      <c r="D11" s="14" t="s">
        <v>18</v>
      </c>
      <c r="E11" s="15">
        <v>0.896</v>
      </c>
      <c r="F11" s="16" t="s">
        <v>19</v>
      </c>
      <c r="G11" s="17">
        <v>4.73</v>
      </c>
      <c r="H11" s="17">
        <f ca="1">ROUND(INDIRECT(ADDRESS(ROW()+(0), COLUMN()+(-3), 1))*INDIRECT(ADDRESS(ROW()+(0), COLUMN()+(-1), 1)), 2)</f>
        <v>4.24</v>
      </c>
    </row>
    <row r="12" spans="1:8" ht="13.50" thickBot="1" customHeight="1">
      <c r="A12" s="14" t="s">
        <v>20</v>
      </c>
      <c r="B12" s="14"/>
      <c r="C12" s="14"/>
      <c r="D12" s="14" t="s">
        <v>21</v>
      </c>
      <c r="E12" s="15">
        <v>0.47</v>
      </c>
      <c r="F12" s="16" t="s">
        <v>22</v>
      </c>
      <c r="G12" s="17">
        <v>29.25</v>
      </c>
      <c r="H12" s="17">
        <f ca="1">ROUND(INDIRECT(ADDRESS(ROW()+(0), COLUMN()+(-3), 1))*INDIRECT(ADDRESS(ROW()+(0), COLUMN()+(-1), 1)), 2)</f>
        <v>13.75</v>
      </c>
    </row>
    <row r="13" spans="1:8" ht="13.50" thickBot="1" customHeight="1">
      <c r="A13" s="14" t="s">
        <v>23</v>
      </c>
      <c r="B13" s="14"/>
      <c r="C13" s="14"/>
      <c r="D13" s="18" t="s">
        <v>24</v>
      </c>
      <c r="E13" s="19">
        <v>0.47</v>
      </c>
      <c r="F13" s="20" t="s">
        <v>25</v>
      </c>
      <c r="G13" s="21">
        <v>26.02</v>
      </c>
      <c r="H13" s="21">
        <f ca="1">ROUND(INDIRECT(ADDRESS(ROW()+(0), COLUMN()+(-3), 1))*INDIRECT(ADDRESS(ROW()+(0), COLUMN()+(-1), 1)), 2)</f>
        <v>12.23</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511.01</v>
      </c>
      <c r="H14" s="24">
        <f ca="1">ROUND(INDIRECT(ADDRESS(ROW()+(0), COLUMN()+(-3), 1))*INDIRECT(ADDRESS(ROW()+(0), COLUMN()+(-1), 1))/100, 2)</f>
        <v>10.22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521.23</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