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<sst xmlns="http://schemas.openxmlformats.org/spreadsheetml/2006/main" count="45" uniqueCount="45">
  <si>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</si>
  <si>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FDR020</t>
  </si>
  <si>
    <t xml:space="preserve">m</t>
  </si>
  <si>
    <t xml:space="preserve">Habillage d'une retombée de poutre métallique, avec des plaques de plâtre.</t>
  </si>
  <si>
    <r>
      <rPr>
        <sz val="8.25"/>
        <color rgb="FF000000"/>
        <rFont val="Arial"/>
        <family val="2"/>
      </rPr>
      <t xml:space="preserve">Réalisation de l'habillage d'une retombée de poutre métallique, par les deux faces de l'âme et par l'aile inférieure, de 200x200 mm, réalisée plaques de plâtre I / NF EN 520 - 1200 / 2600 / 13 / à bords longitudinaux amincis, avec technologie Activ'Air, Placo Impact Activ'Air BA 13 "PLACO", constituée d'une âme en plâtre d'origine naturelle enveloppée et liée aux deux feuilles de carton fort, renforcée par la densification du plâtre pour la doter d'une plus grande dureté superficielle et incorporant des additifs pour améliorer ses prestations acoustiques, Euroclasse A2-s1, d0 de réaction au feu, selon NF EN 13501-1; fixation dans les deux faces de l'âme par vissage à profilés métalliques en acier galvanisé Fourrure Stil F530 "PLACO", vissées à leur tour sur tasseaux en bois de 40x40 mm, placés à pression, avec un entraxe de 30 cm; et fixation dans l'aile inférieure par vissage à clips en acier galvanisé Clipfeu "PLACO". Comprend les profilés, les clips, la visserie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</si>
  <si>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</si>
  <si>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</si>
  <si>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</si>
  <si>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</si>
  <si>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</si>
  <si>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</si>
  <si>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mt07mee202m</t>
  </si>
  <si>
    <t xml:space="preserve">Tasseau de 40x40 mm de section, en bois de sapin rouge (Picea abies) traité en autoclave, avec classe d'emploi 3 selon NF EN 335.</t>
  </si>
  <si>
    <t xml:space="preserve">m</t>
  </si>
  <si>
    <t xml:space="preserve">mt12qlp120</t>
  </si>
  <si>
    <t xml:space="preserve">Profilé en acier galvanisé, Fourrure Stil F530 "PLACO", fabriqué par laminage à froid, de 3000 mm de longueur, 18x45 mm de section et 0,59 mm d'épaisseur, pour la réalisation de contrecloisons et plafonds, selon NF DTU 25.41 P1-2 et NF EN 14195.</t>
  </si>
  <si>
    <t xml:space="preserve">m</t>
  </si>
  <si>
    <t xml:space="preserve">mt12www040b</t>
  </si>
  <si>
    <t xml:space="preserve">Vis autoforeuse d'acier galvanisé, de 4 mm de diamètre et 25 mm de longueur, pour fixation d'éléments métalliques sur un support en bois.</t>
  </si>
  <si>
    <t xml:space="preserve">U</t>
  </si>
  <si>
    <t xml:space="preserve">mt12qle200a</t>
  </si>
  <si>
    <t xml:space="preserve">Clip en acier galvanisé, Clipfeu "PLACO", de 60x60x48 mm.</t>
  </si>
  <si>
    <t xml:space="preserve">U</t>
  </si>
  <si>
    <t xml:space="preserve">mt12qlk050hrhdc</t>
  </si>
  <si>
    <t xml:space="preserve">Plaque de plâtre I / NF EN 520 - 1200 / 2600 / 13 / à bords longitudinaux amincis, avec technologie Activ'Air, Placo Impact Activ'Air BA 13 "PLACO", constituée d'une âme en plâtre d'origine naturelle enveloppée et liée aux deux feuilles de carton fort, renforcée par la densification du plâtre pour la doter d'une plus grande dureté superficielle et incorporant des additifs pour améliorer ses prestations acoustiques,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</si>
  <si>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</si>
  <si>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</si>
  <si>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</si>
  <si>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</si>
  <si>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</si>
  <si>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</si>
  <si>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</si>
  <si>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</si>
  <si>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</si>
  <si>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</si>
  <si>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</si>
  <si>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</si>
  <si>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</si>
  <si>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</si>
  <si>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</si>
  <si>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</si>
  <si>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</si>
  <si>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</si>
  <si>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0,60€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</si>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</sst>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1.87"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1.2</v>
      </c>
      <c r="F9" s="11" t="s">
        <v>13</v>
      </c>
      <c r="G9" s="13">
        <v>2.27</v>
      </c>
      <c r="H9" s="13">
        <f ca="1">ROUND(INDIRECT(ADDRESS(ROW()+(0), COLUMN()+(-3), 1))*INDIRECT(ADDRESS(ROW()+(0), COLUMN()+(-1), 1)), 2)</f>
        <v>2.72</v>
      </c>
    </row>
    <row r="10" spans="1:8" ht="34.50" thickBot="1" customHeight="1">
      <c r="A10" s="14" t="s">
        <v>14</v>
      </c>
      <c r="B10" s="14"/>
      <c r="C10" s="14"/>
      <c r="D10" s="14" t="s">
        <v>15</v>
      </c>
      <c r="E10" s="15">
        <v>2</v>
      </c>
      <c r="F10" s="16" t="s">
        <v>16</v>
      </c>
      <c r="G10" s="17">
        <v>0.76</v>
      </c>
      <c r="H10" s="17">
        <f ca="1">ROUND(INDIRECT(ADDRESS(ROW()+(0), COLUMN()+(-3), 1))*INDIRECT(ADDRESS(ROW()+(0), COLUMN()+(-1), 1)), 2)</f>
        <v>1.52</v>
      </c>
    </row>
    <row r="11" spans="1:8" ht="24.00" thickBot="1" customHeight="1">
      <c r="A11" s="14" t="s">
        <v>17</v>
      </c>
      <c r="B11" s="14"/>
      <c r="C11" s="14"/>
      <c r="D11" s="14" t="s">
        <v>18</v>
      </c>
      <c r="E11" s="15">
        <v>6</v>
      </c>
      <c r="F11" s="16" t="s">
        <v>19</v>
      </c>
      <c r="G11" s="17">
        <v>0.02</v>
      </c>
      <c r="H11" s="17">
        <f ca="1">ROUND(INDIRECT(ADDRESS(ROW()+(0), COLUMN()+(-3), 1))*INDIRECT(ADDRESS(ROW()+(0), COLUMN()+(-1), 1)), 2)</f>
        <v>0.12</v>
      </c>
    </row>
    <row r="12" spans="1:8" ht="13.50" thickBot="1" customHeight="1">
      <c r="A12" s="14" t="s">
        <v>20</v>
      </c>
      <c r="B12" s="14"/>
      <c r="C12" s="14"/>
      <c r="D12" s="14" t="s">
        <v>21</v>
      </c>
      <c r="E12" s="15">
        <v>6</v>
      </c>
      <c r="F12" s="16" t="s">
        <v>22</v>
      </c>
      <c r="G12" s="17">
        <v>1.17</v>
      </c>
      <c r="H12" s="17">
        <f ca="1">ROUND(INDIRECT(ADDRESS(ROW()+(0), COLUMN()+(-3), 1))*INDIRECT(ADDRESS(ROW()+(0), COLUMN()+(-1), 1)), 2)</f>
        <v>7.02</v>
      </c>
    </row>
    <row r="13" spans="1:8" ht="66.00" thickBot="1" customHeight="1">
      <c r="A13" s="14" t="s">
        <v>23</v>
      </c>
      <c r="B13" s="14"/>
      <c r="C13" s="14"/>
      <c r="D13" s="14" t="s">
        <v>24</v>
      </c>
      <c r="E13" s="15">
        <v>0.714</v>
      </c>
      <c r="F13" s="16" t="s">
        <v>25</v>
      </c>
      <c r="G13" s="17">
        <v>7.57</v>
      </c>
      <c r="H13" s="17">
        <f ca="1">ROUND(INDIRECT(ADDRESS(ROW()+(0), COLUMN()+(-3), 1))*INDIRECT(ADDRESS(ROW()+(0), COLUMN()+(-1), 1)), 2)</f>
        <v>5.4</v>
      </c>
    </row>
    <row r="14" spans="1:8" ht="24.00" thickBot="1" customHeight="1">
      <c r="A14" s="14" t="s">
        <v>26</v>
      </c>
      <c r="B14" s="14"/>
      <c r="C14" s="14"/>
      <c r="D14" s="14" t="s">
        <v>27</v>
      </c>
      <c r="E14" s="15">
        <v>18</v>
      </c>
      <c r="F14" s="16" t="s">
        <v>28</v>
      </c>
      <c r="G14" s="17">
        <v>0.01</v>
      </c>
      <c r="H14" s="17">
        <f ca="1">ROUND(INDIRECT(ADDRESS(ROW()+(0), COLUMN()+(-3), 1))*INDIRECT(ADDRESS(ROW()+(0), COLUMN()+(-1), 1)), 2)</f>
        <v>0.18</v>
      </c>
    </row>
    <row r="15" spans="1:8" ht="24.00" thickBot="1" customHeight="1">
      <c r="A15" s="14" t="s">
        <v>29</v>
      </c>
      <c r="B15" s="14"/>
      <c r="C15" s="14"/>
      <c r="D15" s="14" t="s">
        <v>30</v>
      </c>
      <c r="E15" s="15">
        <v>0.236</v>
      </c>
      <c r="F15" s="16" t="s">
        <v>31</v>
      </c>
      <c r="G15" s="17">
        <v>0.73</v>
      </c>
      <c r="H15" s="17">
        <f ca="1">ROUND(INDIRECT(ADDRESS(ROW()+(0), COLUMN()+(-3), 1))*INDIRECT(ADDRESS(ROW()+(0), COLUMN()+(-1), 1)), 2)</f>
        <v>0.17</v>
      </c>
    </row>
    <row r="16" spans="1:8" ht="13.50" thickBot="1" customHeight="1">
      <c r="A16" s="14" t="s">
        <v>32</v>
      </c>
      <c r="B16" s="14"/>
      <c r="C16" s="14"/>
      <c r="D16" s="14" t="s">
        <v>33</v>
      </c>
      <c r="E16" s="15">
        <v>1</v>
      </c>
      <c r="F16" s="16" t="s">
        <v>34</v>
      </c>
      <c r="G16" s="17">
        <v>0.06</v>
      </c>
      <c r="H16" s="17">
        <f ca="1">ROUND(INDIRECT(ADDRESS(ROW()+(0), COLUMN()+(-3), 1))*INDIRECT(ADDRESS(ROW()+(0), COLUMN()+(-1), 1)), 2)</f>
        <v>0.06</v>
      </c>
    </row>
    <row r="17" spans="1:8" ht="13.50" thickBot="1" customHeight="1">
      <c r="A17" s="14" t="s">
        <v>35</v>
      </c>
      <c r="B17" s="14"/>
      <c r="C17" s="14"/>
      <c r="D17" s="14" t="s">
        <v>36</v>
      </c>
      <c r="E17" s="15">
        <v>0.214</v>
      </c>
      <c r="F17" s="16" t="s">
        <v>37</v>
      </c>
      <c r="G17" s="17">
        <v>30.2</v>
      </c>
      <c r="H17" s="17">
        <f ca="1">ROUND(INDIRECT(ADDRESS(ROW()+(0), COLUMN()+(-3), 1))*INDIRECT(ADDRESS(ROW()+(0), COLUMN()+(-1), 1)), 2)</f>
        <v>6.46</v>
      </c>
    </row>
    <row r="18" spans="1:8" ht="13.50" thickBot="1" customHeight="1">
      <c r="A18" s="14" t="s">
        <v>38</v>
      </c>
      <c r="B18" s="14"/>
      <c r="C18" s="14"/>
      <c r="D18" s="18" t="s">
        <v>39</v>
      </c>
      <c r="E18" s="19">
        <v>0.214</v>
      </c>
      <c r="F18" s="20" t="s">
        <v>40</v>
      </c>
      <c r="G18" s="21">
        <v>26.02</v>
      </c>
      <c r="H18" s="21">
        <f ca="1">ROUND(INDIRECT(ADDRESS(ROW()+(0), COLUMN()+(-3), 1))*INDIRECT(ADDRESS(ROW()+(0), COLUMN()+(-1), 1)), 2)</f>
        <v>5.57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29.22</v>
      </c>
      <c r="H19" s="24">
        <f ca="1">ROUND(INDIRECT(ADDRESS(ROW()+(0), COLUMN()+(-3), 1))*INDIRECT(ADDRESS(ROW()+(0), COLUMN()+(-1), 1))/100, 2)</f>
        <v>0.58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