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<sst xmlns="http://schemas.openxmlformats.org/spreadsheetml/2006/main" count="33" uniqueCount="33">
  <si>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</si>
  <si>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FCR010</t>
  </si>
  <si>
    <t xml:space="preserve">m²</t>
  </si>
  <si>
    <t xml:space="preserve">Paroi intérieure, en maçonnerie de briques en terre cuite à isolation rapportée, pose à joint traditionnel, à revêtir.</t>
  </si>
  <si>
    <r>
      <rPr>
        <sz val="8.25"/>
        <color rgb="FF000000"/>
        <rFont val="Arial"/>
        <family val="2"/>
      </rPr>
      <t xml:space="preserve">Paroi intérieure, de 5 cm d'épaisseur, en maçonnerie de brique creuse en terre cuite à une rangée de perforations horizontales, à revêtir, 385x50x250 mm, résistance thermique de la maçonnerie 0,25 m²K/W, pose avec plâtre pour cloisonner (C2), avec bande élastique, de bande flexible en mousse de polyéthylène réticulé à cellules fermées, de 10 mm d'épaisseur et 110 mm de largeur, résistance thermique 0,25 m²K/W, conductivité thermique 0,04 W/(mK) et raideur dynamique 57,7 MN/m³, fixée aux planchers et aux rencontres avec d'autres éléments verticaux avec pâte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</si>
  <si>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</si>
  <si>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</si>
  <si>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</si>
  <si>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</si>
  <si>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</si>
  <si>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</si>
  <si>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mt04lbx020r</t>
  </si>
  <si>
    <t xml:space="preserve">Brique creuse en terre cuite à une rangée de perforations horizontales, à revêtir, 385x50x250 mm, résistance thermique de la maçonnerie 0,25 m²K/W, pour utilisation en maçonnerie protégée (pièce en P), densité 686 kg/m³, selon NF EN 771-1.</t>
  </si>
  <si>
    <t xml:space="preserve">U</t>
  </si>
  <si>
    <t xml:space="preserve">mt09pye030</t>
  </si>
  <si>
    <t xml:space="preserve">Plâtre pour cloisonner, C2/30/2 selon NF EN 13279-1.</t>
  </si>
  <si>
    <t xml:space="preserve">kg</t>
  </si>
  <si>
    <t xml:space="preserve">mt09pye010b</t>
  </si>
  <si>
    <t xml:space="preserve">Pâte de plâtre de construction B1, selon NF EN 13279-1.</t>
  </si>
  <si>
    <t xml:space="preserve">m³</t>
  </si>
  <si>
    <t xml:space="preserve">mt16ptr030b</t>
  </si>
  <si>
    <t xml:space="preserve">Bande flexible en mousse de polyéthylène réticulé à cellules fermées, de 10 mm d'épaisseur et 110 mm de largeur, résistance thermique 0,25 m²K/W, conductivité thermique 0,04 W/(mK) et raideur dynamique 57,7 MN/m³.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</si>
  <si>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</si>
  <si>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</si>
  <si>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</si>
  <si>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</si>
  <si>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</si>
  <si>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</si>
  <si>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</si>
  <si>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</si>
  <si>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</si>
  <si>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0,69€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</si>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</sst>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1.37</v>
      </c>
      <c r="H9" s="13">
        <f ca="1">ROUND(INDIRECT(ADDRESS(ROW()+(0), COLUMN()+(-3), 1))*INDIRECT(ADDRESS(ROW()+(0), COLUMN()+(-1), 1)), 2)</f>
        <v>15.07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5.08</v>
      </c>
      <c r="F10" s="16" t="s">
        <v>16</v>
      </c>
      <c r="G10" s="17">
        <v>0.55</v>
      </c>
      <c r="H10" s="17">
        <f ca="1">ROUND(INDIRECT(ADDRESS(ROW()+(0), COLUMN()+(-3), 1))*INDIRECT(ADDRESS(ROW()+(0), COLUMN()+(-1), 1)), 2)</f>
        <v>2.79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148.5</v>
      </c>
      <c r="H11" s="17">
        <f ca="1">ROUND(INDIRECT(ADDRESS(ROW()+(0), COLUMN()+(-3), 1))*INDIRECT(ADDRESS(ROW()+(0), COLUMN()+(-1), 1)), 2)</f>
        <v>1.19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0.58</v>
      </c>
      <c r="H12" s="17">
        <f ca="1">ROUND(INDIRECT(ADDRESS(ROW()+(0), COLUMN()+(-3), 1))*INDIRECT(ADDRESS(ROW()+(0), COLUMN()+(-1), 1)), 2)</f>
        <v>0.23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0.332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9.71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0.191</v>
      </c>
      <c r="F14" s="20" t="s">
        <v>28</v>
      </c>
      <c r="G14" s="21">
        <v>24.51</v>
      </c>
      <c r="H14" s="21">
        <f ca="1">ROUND(INDIRECT(ADDRESS(ROW()+(0), COLUMN()+(-3), 1))*INDIRECT(ADDRESS(ROW()+(0), COLUMN()+(-1), 1)), 2)</f>
        <v>4.68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33.67</v>
      </c>
      <c r="H15" s="24">
        <f ca="1">ROUND(INDIRECT(ADDRESS(ROW()+(0), COLUMN()+(-3), 1))*INDIRECT(ADDRESS(ROW()+(0), COLUMN()+(-1), 1))/100, 2)</f>
        <v>0.67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34.34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