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<sst xmlns="http://schemas.openxmlformats.org/spreadsheetml/2006/main" count="51" uniqueCount="51">
  <si>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</si>
  <si>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FCO010</t>
  </si>
  <si>
    <t xml:space="preserve">m²</t>
  </si>
  <si>
    <t xml:space="preserve">Cloison en plaques de plâtre.</t>
  </si>
  <si>
    <r>
      <rPr>
        <sz val="8.25"/>
        <color rgb="FF000000"/>
        <rFont val="Arial"/>
        <family val="2"/>
      </rPr>
      <t xml:space="preserve">Cloison de distribution, une plaque par parement avec ossature simple autoportante, système Placostil 98/48 S "PLACO", de 98 mm d'épaisseur totale, avec niveau de qualité de la finition standard (Q2). Ossature constituée de rails R 48 "PLACO", et de montants simples Stil M 48 "PLACO" séparés de 400 mm. Parements résistants aux impacts: l'un composé d'une plaque de plâtre A / NF EN 520 - 900 / 2500 / 25 / à bords longitudinaux amincis, Placoplatre BA 25 "PLACO", vissée sur l'ossature et l'autre composé d'une plaque de plâtre A / NF EN 520 - 900 / 2500 / 25 / à bords longitudinaux amincis, Placoplatre BA 25 "PLACO", vissée sur l'ossature. Isolation acoustique entre les parements: panneau enroulé en laine de verre, PAR "ISOVER", selon NF EN 13162, de 45 mm d'épaisseur, revêtu avec un tissu de verre, résistance thermique 1,125 m²K/W, conductivité thermique 0,04 W/(mK). Comprend la bande étanche autoadhésive, Ruban Résilient 45 "PLACO"; les fixations pour l'ancrage des rails et des montants métalliques; la découpe et la fixation de l'isolant; les vis pour la fixation des plaques;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</si>
  <si>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</si>
  <si>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</si>
  <si>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</si>
  <si>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</si>
  <si>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</si>
  <si>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</si>
  <si>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</si>
  <si>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</si>
  <si>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</si>
  <si>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mt12qlp140b</t>
  </si>
  <si>
    <t xml:space="preserve">Rail de profilé en acier galvanisé, Stil R 48 "PLACO", fabriqué par laminage à froid, de 3000 mm de longueur, 48x30 mm de section et 0,59 mm d'épaisseur, selon NF DTU 25.41 P1-2 et NF EN 14195.</t>
  </si>
  <si>
    <t xml:space="preserve">m</t>
  </si>
  <si>
    <t xml:space="preserve">mt12qlp130ba</t>
  </si>
  <si>
    <t xml:space="preserve">Montant de profilé en acier galvanisé, Stil M 48 "PLACO", fabriqué par laminage à froid, de 2490 mm de longueur, 46,5x36 mm de section et 0,59 mm d'épaisseur, selon NF DTU 25.41 P1-2 et NF EN 14195.</t>
  </si>
  <si>
    <t xml:space="preserve">m</t>
  </si>
  <si>
    <t xml:space="preserve">mt12psg220</t>
  </si>
  <si>
    <t xml:space="preserve">Fixation composée d'une cheville et d'une vis 5x27.</t>
  </si>
  <si>
    <t xml:space="preserve">U</t>
  </si>
  <si>
    <t xml:space="preserve">mt12qlk050dqEjf</t>
  </si>
  <si>
    <t xml:space="preserve">Plaque de plâtre A / NF EN 520 - 900 / 2500 / 25 / à bords longitudinaux amincis, Placoplatre BA 25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A2-s1, d0 de réaction au feu, selon NF EN 13501-1.</t>
  </si>
  <si>
    <t xml:space="preserve">m²</t>
  </si>
  <si>
    <t xml:space="preserve">mt16lvi030bIfp</t>
  </si>
  <si>
    <t xml:space="preserve">Panneau enroulé en laine de verre, PAR "ISOVER", selon NF EN 13162, de 45 mm d'épaisseur, revêtu avec un tissu de verre, résistance thermique 1,125 m²K/W, conductivité thermique 0,04 W/(mK), Euroclasse A1 de réaction au feu selon NF EN 13501-1, capacité d'absorption d'eau à court terme &lt;=1 kg/m² et coefficient de résistance à la diffusion de la vapeur d'eau 1.</t>
  </si>
  <si>
    <t xml:space="preserve">m²</t>
  </si>
  <si>
    <t xml:space="preserve">mt12qlt030a</t>
  </si>
  <si>
    <t xml:space="preserve">Vis autoforeuse à tôle, TRPF 13 "PLACO", de 13 mm de longueur.</t>
  </si>
  <si>
    <t xml:space="preserve">U</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</si>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</sst>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2.8</v>
      </c>
      <c r="E9" s="11" t="s">
        <v>13</v>
      </c>
      <c r="F9" s="13">
        <v>0.45</v>
      </c>
      <c r="G9" s="13">
        <f ca="1">ROUND(INDIRECT(ADDRESS(ROW()+(0), COLUMN()+(-3), 1))*INDIRECT(ADDRESS(ROW()+(0), COLUMN()+(-1), 1)), 2)</f>
        <v>1.26</v>
      </c>
    </row>
    <row r="10" spans="1:7" ht="34.50" thickBot="1" customHeight="1">
      <c r="A10" s="14" t="s">
        <v>14</v>
      </c>
      <c r="B10" s="14"/>
      <c r="C10" s="14" t="s">
        <v>15</v>
      </c>
      <c r="D10" s="15">
        <v>0.9</v>
      </c>
      <c r="E10" s="16" t="s">
        <v>16</v>
      </c>
      <c r="F10" s="17">
        <v>0.85</v>
      </c>
      <c r="G10" s="17">
        <f ca="1">ROUND(INDIRECT(ADDRESS(ROW()+(0), COLUMN()+(-3), 1))*INDIRECT(ADDRESS(ROW()+(0), COLUMN()+(-1), 1)), 2)</f>
        <v>0.77</v>
      </c>
    </row>
    <row r="11" spans="1:7" ht="34.50" thickBot="1" customHeight="1">
      <c r="A11" s="14" t="s">
        <v>17</v>
      </c>
      <c r="B11" s="14"/>
      <c r="C11" s="14" t="s">
        <v>18</v>
      </c>
      <c r="D11" s="15">
        <v>3</v>
      </c>
      <c r="E11" s="16" t="s">
        <v>19</v>
      </c>
      <c r="F11" s="17">
        <v>1.2</v>
      </c>
      <c r="G11" s="17">
        <f ca="1">ROUND(INDIRECT(ADDRESS(ROW()+(0), COLUMN()+(-3), 1))*INDIRECT(ADDRESS(ROW()+(0), COLUMN()+(-1), 1)), 2)</f>
        <v>3.6</v>
      </c>
    </row>
    <row r="12" spans="1:7" ht="13.50" thickBot="1" customHeight="1">
      <c r="A12" s="14" t="s">
        <v>20</v>
      </c>
      <c r="B12" s="14"/>
      <c r="C12" s="14" t="s">
        <v>21</v>
      </c>
      <c r="D12" s="15">
        <v>1.6</v>
      </c>
      <c r="E12" s="16" t="s">
        <v>22</v>
      </c>
      <c r="F12" s="17">
        <v>0.06</v>
      </c>
      <c r="G12" s="17">
        <f ca="1">ROUND(INDIRECT(ADDRESS(ROW()+(0), COLUMN()+(-3), 1))*INDIRECT(ADDRESS(ROW()+(0), COLUMN()+(-1), 1)), 2)</f>
        <v>0.1</v>
      </c>
    </row>
    <row r="13" spans="1:7" ht="66.00" thickBot="1" customHeight="1">
      <c r="A13" s="14" t="s">
        <v>23</v>
      </c>
      <c r="B13" s="14"/>
      <c r="C13" s="14" t="s">
        <v>24</v>
      </c>
      <c r="D13" s="15">
        <v>2.1</v>
      </c>
      <c r="E13" s="16" t="s">
        <v>25</v>
      </c>
      <c r="F13" s="17">
        <v>7.62</v>
      </c>
      <c r="G13" s="17">
        <f ca="1">ROUND(INDIRECT(ADDRESS(ROW()+(0), COLUMN()+(-3), 1))*INDIRECT(ADDRESS(ROW()+(0), COLUMN()+(-1), 1)), 2)</f>
        <v>16</v>
      </c>
    </row>
    <row r="14" spans="1:7" ht="55.50" thickBot="1" customHeight="1">
      <c r="A14" s="14" t="s">
        <v>26</v>
      </c>
      <c r="B14" s="14"/>
      <c r="C14" s="14" t="s">
        <v>27</v>
      </c>
      <c r="D14" s="15">
        <v>1.05</v>
      </c>
      <c r="E14" s="16" t="s">
        <v>28</v>
      </c>
      <c r="F14" s="17">
        <v>2.94</v>
      </c>
      <c r="G14" s="17">
        <f ca="1">ROUND(INDIRECT(ADDRESS(ROW()+(0), COLUMN()+(-3), 1))*INDIRECT(ADDRESS(ROW()+(0), COLUMN()+(-1), 1)), 2)</f>
        <v>3.09</v>
      </c>
    </row>
    <row r="15" spans="1:7" ht="13.50" thickBot="1" customHeight="1">
      <c r="A15" s="14" t="s">
        <v>29</v>
      </c>
      <c r="B15" s="14"/>
      <c r="C15" s="14" t="s">
        <v>30</v>
      </c>
      <c r="D15" s="15">
        <v>2</v>
      </c>
      <c r="E15" s="16" t="s">
        <v>31</v>
      </c>
      <c r="F15" s="17">
        <v>0.03</v>
      </c>
      <c r="G15" s="17">
        <f ca="1">ROUND(INDIRECT(ADDRESS(ROW()+(0), COLUMN()+(-3), 1))*INDIRECT(ADDRESS(ROW()+(0), COLUMN()+(-1), 1)), 2)</f>
        <v>0.06</v>
      </c>
    </row>
    <row r="16" spans="1:7" ht="24.00" thickBot="1" customHeight="1">
      <c r="A16" s="14" t="s">
        <v>32</v>
      </c>
      <c r="B16" s="14"/>
      <c r="C16" s="14" t="s">
        <v>33</v>
      </c>
      <c r="D16" s="15">
        <v>30</v>
      </c>
      <c r="E16" s="16" t="s">
        <v>34</v>
      </c>
      <c r="F16" s="17">
        <v>0.01</v>
      </c>
      <c r="G16" s="17">
        <f ca="1">ROUND(INDIRECT(ADDRESS(ROW()+(0), COLUMN()+(-3), 1))*INDIRECT(ADDRESS(ROW()+(0), COLUMN()+(-1), 1)), 2)</f>
        <v>0.3</v>
      </c>
    </row>
    <row r="17" spans="1:7" ht="13.50" thickBot="1" customHeight="1">
      <c r="A17" s="14" t="s">
        <v>35</v>
      </c>
      <c r="B17" s="14"/>
      <c r="C17" s="14" t="s">
        <v>36</v>
      </c>
      <c r="D17" s="15">
        <v>2.8</v>
      </c>
      <c r="E17" s="16" t="s">
        <v>37</v>
      </c>
      <c r="F17" s="17">
        <v>0.06</v>
      </c>
      <c r="G17" s="17">
        <f ca="1">ROUND(INDIRECT(ADDRESS(ROW()+(0), COLUMN()+(-3), 1))*INDIRECT(ADDRESS(ROW()+(0), COLUMN()+(-1), 1)), 2)</f>
        <v>0.17</v>
      </c>
    </row>
    <row r="18" spans="1:7" ht="24.00" thickBot="1" customHeight="1">
      <c r="A18" s="14" t="s">
        <v>38</v>
      </c>
      <c r="B18" s="14"/>
      <c r="C18" s="14" t="s">
        <v>39</v>
      </c>
      <c r="D18" s="15">
        <v>0.66</v>
      </c>
      <c r="E18" s="16" t="s">
        <v>40</v>
      </c>
      <c r="F18" s="17">
        <v>0.73</v>
      </c>
      <c r="G18" s="17">
        <f ca="1">ROUND(INDIRECT(ADDRESS(ROW()+(0), COLUMN()+(-3), 1))*INDIRECT(ADDRESS(ROW()+(0), COLUMN()+(-1), 1)), 2)</f>
        <v>0.48</v>
      </c>
    </row>
    <row r="19" spans="1:7" ht="13.50" thickBot="1" customHeight="1">
      <c r="A19" s="14" t="s">
        <v>41</v>
      </c>
      <c r="B19" s="14"/>
      <c r="C19" s="14" t="s">
        <v>42</v>
      </c>
      <c r="D19" s="15">
        <v>0.35</v>
      </c>
      <c r="E19" s="16" t="s">
        <v>43</v>
      </c>
      <c r="F19" s="17">
        <v>30.2</v>
      </c>
      <c r="G19" s="17">
        <f ca="1">ROUND(INDIRECT(ADDRESS(ROW()+(0), COLUMN()+(-3), 1))*INDIRECT(ADDRESS(ROW()+(0), COLUMN()+(-1), 1)), 2)</f>
        <v>10.57</v>
      </c>
    </row>
    <row r="20" spans="1:7" ht="13.50" thickBot="1" customHeight="1">
      <c r="A20" s="14" t="s">
        <v>44</v>
      </c>
      <c r="B20" s="14"/>
      <c r="C20" s="18" t="s">
        <v>45</v>
      </c>
      <c r="D20" s="19">
        <v>0.35</v>
      </c>
      <c r="E20" s="20" t="s">
        <v>46</v>
      </c>
      <c r="F20" s="21">
        <v>26.02</v>
      </c>
      <c r="G20" s="21">
        <f ca="1">ROUND(INDIRECT(ADDRESS(ROW()+(0), COLUMN()+(-3), 1))*INDIRECT(ADDRESS(ROW()+(0), COLUMN()+(-1), 1)), 2)</f>
        <v>9.11</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45.51</v>
      </c>
      <c r="G21" s="24">
        <f ca="1">ROUND(INDIRECT(ADDRESS(ROW()+(0), COLUMN()+(-3), 1))*INDIRECT(ADDRESS(ROW()+(0), COLUMN()+(-1), 1))/100, 2)</f>
        <v>0.91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46.42</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