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<sst xmlns="http://schemas.openxmlformats.org/spreadsheetml/2006/main" count="54" uniqueCount="54">
  <si>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</si>
  <si>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FCO010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</si>
  <si>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</si>
  <si>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</si>
  <si>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séparative, deux plaques par parement avec ossature simple alternée, système Placostil SAA 120/48 "PLACO", de 120 mm d'épaisseur totale, avec niveau de qualité de la finition standard (Q2). Ossature constituée de rails R 48 "PLACO", et de montants simples Stil M 48 "PLACO" séparés de 400 mm. Parements: l'un composé de deux plaques de plâtre A / NF EN 520 - 1200 / 2000 / 13 / à bords longitudinaux amincis, Placoplatre BA 13 "PLACO", vissées sur l'ossature et l'autre composé de deux plaques A / NF EN 520 - 1200 / 2000 / 13 / à bords longitudinaux amincis, Placoplatre BA 13 "PLACO", vissées sur l'ossature. Isolation acoustique entre les parements: panneau enroulé en laine de verre, PAR "ISOVER", selon NF EN 13162, de 60 mm d'épaisseur, revêtu avec un tissu de verre, résistance thermique 1,5 m²K/W, conductivité thermique 0,04 W/(mK). Comprend la bande étanche autoadhésive, Ruban Résilient 45 "PLACO"; les fixations pour l'ancrage des rails et des montants métalliques; la découpe et la fixation de l'isolant; les vis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</si>
  <si>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</si>
  <si>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</si>
  <si>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</si>
  <si>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</si>
  <si>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</si>
  <si>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</si>
  <si>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</si>
  <si>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</si>
  <si>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</si>
  <si>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mt12qlp140b</t>
  </si>
  <si>
    <t xml:space="preserve">Rail de profilé en acier galvanisé, Stil R 48 "PLACO", fabriqué par laminage à froid, de 3000 mm de longueur, 48x30 mm de section et 0,59 mm d'épaisseur, selon NF DTU 25.41 P1-2 et NF EN 14195.</t>
  </si>
  <si>
    <t xml:space="preserve">m</t>
  </si>
  <si>
    <t xml:space="preserve">mt12qlp130ba</t>
  </si>
  <si>
    <t xml:space="preserve">Montant de profilé en acier galvanisé, Stil M 48 "PLACO", fabriqué par laminage à froid, de 2490 mm de longueur, 46,5x36 mm de section et 0,59 mm d'épaisseur,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</si>
  <si>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</si>
  <si>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</si>
  <si>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</si>
  <si>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</si>
  <si>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mt12qlk050aaAac</t>
  </si>
  <si>
    <t xml:space="preserve">Plaque de plâtre A / NF EN 520 - 1200 / 2000 / 13 / à bords longitudinaux amincis, Placoplatre BA 13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</si>
  <si>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</si>
  <si>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mt16lvi030bIjp</t>
  </si>
  <si>
    <t xml:space="preserve">Panneau enroulé en laine de verre, PAR "ISOVER", selon NF EN 13162, de 60 mm d'épaisseur, revêtu avec un tissu de verre, résistance thermique 1,5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</si>
  <si>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</si>
  <si>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mt12qlt030a</t>
  </si>
  <si>
    <t xml:space="preserve">Vis autoforeuse à tôle, TRPF 13 "PLACO", de 13 mm de longueur.</t>
  </si>
  <si>
    <t xml:space="preserve">U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</si>
  <si>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</si>
  <si>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</si>
  <si>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</si>
  <si>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mt12qlt010b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</si>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</sst>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2.8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1.15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0.98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3.3</v>
      </c>
      <c r="F11" s="16" t="s">
        <v>19</v>
      </c>
      <c r="G11" s="17">
        <v>1.2</v>
      </c>
      <c r="H11" s="17">
        <f ca="1">ROUND(INDIRECT(ADDRESS(ROW()+(0), COLUMN()+(-3), 1))*INDIRECT(ADDRESS(ROW()+(0), COLUMN()+(-1), 1)), 2)</f>
        <v>3.96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4.2</v>
      </c>
      <c r="F13" s="16" t="s">
        <v>25</v>
      </c>
      <c r="G13" s="17">
        <v>3.29</v>
      </c>
      <c r="H13" s="17">
        <f ca="1">ROUND(INDIRECT(ADDRESS(ROW()+(0), COLUMN()+(-3), 1))*INDIRECT(ADDRESS(ROW()+(0), COLUMN()+(-1), 1)), 2)</f>
        <v>13.82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1.05</v>
      </c>
      <c r="F14" s="16" t="s">
        <v>28</v>
      </c>
      <c r="G14" s="17">
        <v>3.18</v>
      </c>
      <c r="H14" s="17">
        <f ca="1">ROUND(INDIRECT(ADDRESS(ROW()+(0), COLUMN()+(-3), 1))*INDIRECT(ADDRESS(ROW()+(0), COLUMN()+(-1), 1)), 2)</f>
        <v>3.34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0.03</v>
      </c>
      <c r="H15" s="17">
        <f ca="1">ROUND(INDIRECT(ADDRESS(ROW()+(0), COLUMN()+(-3), 1))*INDIRECT(ADDRESS(ROW()+(0), COLUMN()+(-1), 1)), 2)</f>
        <v>0.3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6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20</v>
      </c>
      <c r="F17" s="16" t="s">
        <v>37</v>
      </c>
      <c r="G17" s="17">
        <v>0.01</v>
      </c>
      <c r="H17" s="17">
        <f ca="1">ROUND(INDIRECT(ADDRESS(ROW()+(0), COLUMN()+(-3), 1))*INDIRECT(ADDRESS(ROW()+(0), COLUMN()+(-1), 1)), 2)</f>
        <v>0.2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2.8</v>
      </c>
      <c r="F18" s="16" t="s">
        <v>40</v>
      </c>
      <c r="G18" s="17">
        <v>0.06</v>
      </c>
      <c r="H18" s="17">
        <f ca="1">ROUND(INDIRECT(ADDRESS(ROW()+(0), COLUMN()+(-3), 1))*INDIRECT(ADDRESS(ROW()+(0), COLUMN()+(-1), 1)), 2)</f>
        <v>0.17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0.66</v>
      </c>
      <c r="F19" s="16" t="s">
        <v>43</v>
      </c>
      <c r="G19" s="17">
        <v>0.73</v>
      </c>
      <c r="H19" s="17">
        <f ca="1">ROUND(INDIRECT(ADDRESS(ROW()+(0), COLUMN()+(-3), 1))*INDIRECT(ADDRESS(ROW()+(0), COLUMN()+(-1), 1)), 2)</f>
        <v>0.48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0.45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13.59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0.45</v>
      </c>
      <c r="F21" s="20" t="s">
        <v>49</v>
      </c>
      <c r="G21" s="21">
        <v>26.02</v>
      </c>
      <c r="H21" s="21">
        <f ca="1">ROUND(INDIRECT(ADDRESS(ROW()+(0), COLUMN()+(-3), 1))*INDIRECT(ADDRESS(ROW()+(0), COLUMN()+(-1), 1)), 2)</f>
        <v>11.71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49.97</v>
      </c>
      <c r="H22" s="24">
        <f ca="1">ROUND(INDIRECT(ADDRESS(ROW()+(0), COLUMN()+(-3), 1))*INDIRECT(ADDRESS(ROW()+(0), COLUMN()+(-1), 1))/100, 2)</f>
        <v>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50.97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