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<sst xmlns="http://schemas.openxmlformats.org/spreadsheetml/2006/main" count="84" uniqueCount="84">
  <si>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</si>
  <si>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ETH380</t>
  </si>
  <si>
    <t xml:space="preserve">m²</t>
  </si>
  <si>
    <t xml:space="preserve">Toiture terrasse chaude, inaccessible, végétalisée extensive, type inversée.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</si>
  <si>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inversée,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bicouche, adhérée, composée de membrane en bitume modifié par élastomère SBS, LBM(SBS)-30-FV, impression préalable avec émulsion bitumineuse anionique avec charges, et membrane en bitume modifié par élastomère SBS, LBM(SBS)-50/G-FP adhérée à la précédente avec un chalumeau, sans coïncidence des joints; COUCHE SÉPARATRICE SOUS ISOLANT: géotextile non tissé composé de fibres de polyester unies par aiguilletage, (150 g/m²); ISOLATION THERMIQUE: panneau rigide en polystyrène extrudé, à surface lisse et usinage latéral à feuillures mi-bois, de 80 mm d'épaisseur, résistance à la compression &gt;= 300 kPa; COUCHE SÉPARATRICE SOUS PROTECTION: géotextile non tissé composé de fibres de polyester unies par aiguilletage, (150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</si>
  <si>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</si>
  <si>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</si>
  <si>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</si>
  <si>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</si>
  <si>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</si>
  <si>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</si>
  <si>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</si>
  <si>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</si>
  <si>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</si>
  <si>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</si>
  <si>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</si>
  <si>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</si>
  <si>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</si>
  <si>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</si>
  <si>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</si>
  <si>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</si>
  <si>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</si>
  <si>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</si>
  <si>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</si>
  <si>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</si>
  <si>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</si>
  <si>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</si>
  <si>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</si>
  <si>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</si>
  <si>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</si>
  <si>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</si>
  <si>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</si>
  <si>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mt14lba010a</t>
  </si>
  <si>
    <t xml:space="preserve">Membrane en bitume modifié par élastomère SBS, LBM(SBS)-30-FV, de 2,5 mm d'épaisseur, masse nominale 3 kg/m², avec une armature de feutre en fibre de verre de 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</si>
  <si>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</si>
  <si>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</si>
  <si>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</si>
  <si>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</si>
  <si>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</si>
  <si>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</si>
  <si>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</si>
  <si>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mt16pxa010aeq</t>
  </si>
  <si>
    <t xml:space="preserve">Panneau rigide en polystyrène extrudé, selon NF EN 13164, à surface lisse et usinage latéral à feuillures mi-bois, de 80 mm d'épaisseur, résistance à la compression &gt;= 300 kPa, résistance thermique 2,25 m²K/W, conductivité thermique 0,035 W/(mK), Euroclasse E de réaction au feu selon NF EN 13501-1, avec code de désignation XPS-EN 13164-T1-CS(10/Y)300-DS(70,90)-DLT(2)5-CC(2/1,5/50)125-WL(T)0,7-WD(V)3-FTCD1.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</si>
  <si>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</si>
  <si>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</si>
  <si>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</si>
  <si>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</si>
  <si>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</si>
  <si>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</si>
  <si>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</si>
  <si>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</si>
  <si>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</si>
  <si>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</si>
  <si>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</si>
  <si>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</si>
  <si>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</si>
  <si>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</si>
  <si>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</si>
  <si>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</si>
  <si>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</si>
  <si>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</si>
  <si>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</si>
  <si>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</si>
  <si>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</si>
  <si>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</si>
  <si>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</si>
  <si>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</si>
  <si>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</si>
  <si>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</si>
  <si>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</si>
  <si>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</si>
  <si>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</si>
  <si>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</si>
  <si>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</si>
  <si>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</si>
  <si>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</si>
  <si>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</si>
  <si>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</si>
  <si>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</si>
  <si>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</si>
  <si>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</si>
  <si>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</si>
  <si>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45,02€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</si>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</sst>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81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1.1</v>
      </c>
      <c r="E15" s="16" t="s">
        <v>31</v>
      </c>
      <c r="F15" s="17">
        <v>10.36</v>
      </c>
      <c r="G15" s="17">
        <f ca="1">ROUND(INDIRECT(ADDRESS(ROW()+(0), COLUMN()+(-3), 1))*INDIRECT(ADDRESS(ROW()+(0), COLUMN()+(-1), 1)), 2)</f>
        <v>11.4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4.8</v>
      </c>
      <c r="G16" s="17">
        <f ca="1">ROUND(INDIRECT(ADDRESS(ROW()+(0), COLUMN()+(-3), 1))*INDIRECT(ADDRESS(ROW()+(0), COLUMN()+(-1), 1)), 2)</f>
        <v>5.28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3.3</v>
      </c>
      <c r="G17" s="17">
        <f ca="1">ROUND(INDIRECT(ADDRESS(ROW()+(0), COLUMN()+(-3), 1))*INDIRECT(ADDRESS(ROW()+(0), COLUMN()+(-1), 1)), 2)</f>
        <v>0.99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0.68</v>
      </c>
      <c r="G18" s="17">
        <f ca="1">ROUND(INDIRECT(ADDRESS(ROW()+(0), COLUMN()+(-3), 1))*INDIRECT(ADDRESS(ROW()+(0), COLUMN()+(-1), 1)), 2)</f>
        <v>1.43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15.69</v>
      </c>
      <c r="G19" s="17">
        <f ca="1">ROUND(INDIRECT(ADDRESS(ROW()+(0), COLUMN()+(-3), 1))*INDIRECT(ADDRESS(ROW()+(0), COLUMN()+(-1), 1)), 2)</f>
        <v>16.47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9.39</v>
      </c>
      <c r="G20" s="17">
        <f ca="1">ROUND(INDIRECT(ADDRESS(ROW()+(0), COLUMN()+(-3), 1))*INDIRECT(ADDRESS(ROW()+(0), COLUMN()+(-1), 1)), 2)</f>
        <v>9.86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2.56</v>
      </c>
      <c r="G21" s="17">
        <f ca="1">ROUND(INDIRECT(ADDRESS(ROW()+(0), COLUMN()+(-3), 1))*INDIRECT(ADDRESS(ROW()+(0), COLUMN()+(-1), 1)), 2)</f>
        <v>2.69</v>
      </c>
    </row>
    <row r="22" spans="1:7" ht="13.50" thickBot="1" customHeight="1">
      <c r="A22" s="14" t="s">
        <v>50</v>
      </c>
      <c r="B22" s="14"/>
      <c r="C22" s="14" t="s">
        <v>51</v>
      </c>
      <c r="D22" s="15">
        <v>60</v>
      </c>
      <c r="E22" s="16" t="s">
        <v>52</v>
      </c>
      <c r="F22" s="17">
        <v>0.19</v>
      </c>
      <c r="G22" s="17">
        <f ca="1">ROUND(INDIRECT(ADDRESS(ROW()+(0), COLUMN()+(-3), 1))*INDIRECT(ADDRESS(ROW()+(0), COLUMN()+(-1), 1)), 2)</f>
        <v>11.4</v>
      </c>
    </row>
    <row r="23" spans="1:7" ht="24.00" thickBot="1" customHeight="1">
      <c r="A23" s="14" t="s">
        <v>53</v>
      </c>
      <c r="B23" s="14"/>
      <c r="C23" s="14" t="s">
        <v>54</v>
      </c>
      <c r="D23" s="15">
        <v>50</v>
      </c>
      <c r="E23" s="16" t="s">
        <v>55</v>
      </c>
      <c r="F23" s="17">
        <v>0.26</v>
      </c>
      <c r="G23" s="17">
        <f ca="1">ROUND(INDIRECT(ADDRESS(ROW()+(0), COLUMN()+(-3), 1))*INDIRECT(ADDRESS(ROW()+(0), COLUMN()+(-1), 1)), 2)</f>
        <v>13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0.09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2.63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0.29</v>
      </c>
      <c r="E25" s="16" t="s">
        <v>61</v>
      </c>
      <c r="F25" s="17">
        <v>24.51</v>
      </c>
      <c r="G25" s="17">
        <f ca="1">ROUND(INDIRECT(ADDRESS(ROW()+(0), COLUMN()+(-3), 1))*INDIRECT(ADDRESS(ROW()+(0), COLUMN()+(-1), 1)), 2)</f>
        <v>7.11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0.33</v>
      </c>
      <c r="E26" s="16" t="s">
        <v>64</v>
      </c>
      <c r="F26" s="17">
        <v>29.25</v>
      </c>
      <c r="G26" s="17">
        <f ca="1">ROUND(INDIRECT(ADDRESS(ROW()+(0), COLUMN()+(-3), 1))*INDIRECT(ADDRESS(ROW()+(0), COLUMN()+(-1), 1)), 2)</f>
        <v>9.65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0.33</v>
      </c>
      <c r="E27" s="16" t="s">
        <v>67</v>
      </c>
      <c r="F27" s="17">
        <v>26.02</v>
      </c>
      <c r="G27" s="17">
        <f ca="1">ROUND(INDIRECT(ADDRESS(ROW()+(0), COLUMN()+(-3), 1))*INDIRECT(ADDRESS(ROW()+(0), COLUMN()+(-1), 1)), 2)</f>
        <v>8.59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0.05</v>
      </c>
      <c r="E28" s="16" t="s">
        <v>70</v>
      </c>
      <c r="F28" s="17">
        <v>30.2</v>
      </c>
      <c r="G28" s="17">
        <f ca="1">ROUND(INDIRECT(ADDRESS(ROW()+(0), COLUMN()+(-3), 1))*INDIRECT(ADDRESS(ROW()+(0), COLUMN()+(-1), 1)), 2)</f>
        <v>1.51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0.05</v>
      </c>
      <c r="E29" s="16" t="s">
        <v>73</v>
      </c>
      <c r="F29" s="17">
        <v>26.02</v>
      </c>
      <c r="G29" s="17">
        <f ca="1">ROUND(INDIRECT(ADDRESS(ROW()+(0), COLUMN()+(-3), 1))*INDIRECT(ADDRESS(ROW()+(0), COLUMN()+(-1), 1)), 2)</f>
        <v>1.3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0.053</v>
      </c>
      <c r="E30" s="16" t="s">
        <v>76</v>
      </c>
      <c r="F30" s="17">
        <v>29.25</v>
      </c>
      <c r="G30" s="17">
        <f ca="1">ROUND(INDIRECT(ADDRESS(ROW()+(0), COLUMN()+(-3), 1))*INDIRECT(ADDRESS(ROW()+(0), COLUMN()+(-1), 1)), 2)</f>
        <v>1.55</v>
      </c>
    </row>
    <row r="31" spans="1:7" ht="13.50" thickBot="1" customHeight="1">
      <c r="A31" s="14" t="s">
        <v>77</v>
      </c>
      <c r="B31" s="14"/>
      <c r="C31" s="18" t="s">
        <v>78</v>
      </c>
      <c r="D31" s="19">
        <v>0.053</v>
      </c>
      <c r="E31" s="20" t="s">
        <v>79</v>
      </c>
      <c r="F31" s="21">
        <v>24.51</v>
      </c>
      <c r="G31" s="21">
        <f ca="1">ROUND(INDIRECT(ADDRESS(ROW()+(0), COLUMN()+(-3), 1))*INDIRECT(ADDRESS(ROW()+(0), COLUMN()+(-1), 1)), 2)</f>
        <v>1.3</v>
      </c>
    </row>
    <row r="32" spans="1:7" ht="13.50" thickBot="1" customHeight="1">
      <c r="A32" s="18"/>
      <c r="B32" s="18"/>
      <c r="C32" s="5" t="s">
        <v>80</v>
      </c>
      <c r="D32" s="22">
        <v>2</v>
      </c>
      <c r="E32" s="23" t="s">
        <v>81</v>
      </c>
      <c r="F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126.83</v>
      </c>
      <c r="G32" s="24">
        <f ca="1">ROUND(INDIRECT(ADDRESS(ROW()+(0), COLUMN()+(-3), 1))*INDIRECT(ADDRESS(ROW()+(0), COLUMN()+(-1), 1))/100, 2)</f>
        <v>2.54</v>
      </c>
    </row>
    <row r="33" spans="1:7" ht="13.50" thickBot="1" customHeight="1">
      <c r="A33" s="25" t="s">
        <v>82</v>
      </c>
      <c r="B33" s="25"/>
      <c r="C33" s="26"/>
      <c r="D33" s="26"/>
      <c r="E33" s="27"/>
      <c r="F33" s="25" t="s">
        <v>83</v>
      </c>
      <c r="G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129.37</v>
      </c>
    </row>
  </sheetData>
  <mergeCells count="2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D33"/>
  </mergeCells>
  <pageMargins left="0.147638" right="0.147638" top="0.206693" bottom="0.206693" header="0.0" footer="0.0"/>
  <pageSetup paperSize="9" orientation="portrait"/>
  <rowBreaks count="0" manualBreakCount="0">
    </rowBreaks>
</worksheet>
</file>