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<sst xmlns="http://schemas.openxmlformats.org/spreadsheetml/2006/main" count="57" uniqueCount="57">
  <si>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</si>
  <si>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ETH020</t>
  </si>
  <si>
    <t xml:space="preserve">m²</t>
  </si>
  <si>
    <t xml:space="preserve">Toiture terrasse chaude, inaccessible, autoprotégée,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</si>
  <si>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autoprotégée, de type conventionnel, pente de 1% à 15%.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ISOLATION THERMIQUE: panneau rigide en laine minérale soudable, hydrofugée, de 40 mm d'épaisseur; IMPERMÉABILISATION: type monocouche, adhérée, constituée d'une membrane en bitume modifié par élastomère SBS, LBM(SBS)-50/G-FP totalement adhérée avec un chalumeau.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</si>
  <si>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</si>
  <si>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</si>
  <si>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</si>
  <si>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</si>
  <si>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</si>
  <si>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</si>
  <si>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</si>
  <si>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</si>
  <si>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</si>
  <si>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</si>
  <si>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</si>
  <si>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</si>
  <si>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</si>
  <si>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</si>
  <si>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</si>
  <si>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</si>
  <si>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</si>
  <si>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</si>
  <si>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</si>
  <si>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</si>
  <si>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</si>
  <si>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</si>
  <si>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</si>
  <si>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</si>
  <si>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mt16lrc010fb</t>
  </si>
  <si>
    <t xml:space="preserve">Panneau rigide en laine minérale soudable, hydrofugée, selon NF EN 13162, revêtu avec bitume asphaltique et film en polypropylène thermofusible, de 40 mm d'épaisseur, résistance thermique &gt;= 1,05 m²K/W, conductivité thermique 0,038 W/(mK), Euroclasse F de réaction au feu selon NF EN 13501-1.</t>
  </si>
  <si>
    <t xml:space="preserve">m²</t>
  </si>
  <si>
    <t xml:space="preserve">mt14lga010eb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</si>
  <si>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rouge. Selon NF EN 13707.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</si>
  <si>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</si>
  <si>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</si>
  <si>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</si>
  <si>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</si>
  <si>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</si>
  <si>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</si>
  <si>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</si>
  <si>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</si>
  <si>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</si>
  <si>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</si>
  <si>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</si>
  <si>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</si>
  <si>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</si>
  <si>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</si>
  <si>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</si>
  <si>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</si>
  <si>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</si>
  <si>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</si>
  <si>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</si>
  <si>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</si>
  <si>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</si>
  <si>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16,50€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</si>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</sst>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144.49</v>
      </c>
      <c r="H10" s="17">
        <f ca="1">ROUND(INDIRECT(ADDRESS(ROW()+(0), COLUMN()+(-3), 1))*INDIRECT(ADDRESS(ROW()+(0), COLUMN()+(-1), 1)), 2)</f>
        <v>14.45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0.014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0.02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0.075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4.01</v>
      </c>
    </row>
    <row r="15" spans="1:8" ht="45.0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22.35</v>
      </c>
      <c r="H15" s="17">
        <f ca="1">ROUND(INDIRECT(ADDRESS(ROW()+(0), COLUMN()+(-3), 1))*INDIRECT(ADDRESS(ROW()+(0), COLUMN()+(-1), 1)), 2)</f>
        <v>23.47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1.1</v>
      </c>
      <c r="F16" s="16" t="s">
        <v>34</v>
      </c>
      <c r="G16" s="17">
        <v>9.08</v>
      </c>
      <c r="H16" s="17">
        <f ca="1">ROUND(INDIRECT(ADDRESS(ROW()+(0), COLUMN()+(-3), 1))*INDIRECT(ADDRESS(ROW()+(0), COLUMN()+(-1), 1)), 2)</f>
        <v>9.99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0.09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2.63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0.29</v>
      </c>
      <c r="F18" s="16" t="s">
        <v>40</v>
      </c>
      <c r="G18" s="17">
        <v>24.51</v>
      </c>
      <c r="H18" s="17">
        <f ca="1">ROUND(INDIRECT(ADDRESS(ROW()+(0), COLUMN()+(-3), 1))*INDIRECT(ADDRESS(ROW()+(0), COLUMN()+(-1), 1)), 2)</f>
        <v>7.11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2.93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0.1</v>
      </c>
      <c r="F20" s="16" t="s">
        <v>46</v>
      </c>
      <c r="G20" s="17">
        <v>26.02</v>
      </c>
      <c r="H20" s="17">
        <f ca="1">ROUND(INDIRECT(ADDRESS(ROW()+(0), COLUMN()+(-3), 1))*INDIRECT(ADDRESS(ROW()+(0), COLUMN()+(-1), 1)), 2)</f>
        <v>2.6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0.05</v>
      </c>
      <c r="F21" s="16" t="s">
        <v>49</v>
      </c>
      <c r="G21" s="17">
        <v>30.2</v>
      </c>
      <c r="H21" s="17">
        <f ca="1">ROUND(INDIRECT(ADDRESS(ROW()+(0), COLUMN()+(-3), 1))*INDIRECT(ADDRESS(ROW()+(0), COLUMN()+(-1), 1)), 2)</f>
        <v>1.51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0.05</v>
      </c>
      <c r="F22" s="20" t="s">
        <v>52</v>
      </c>
      <c r="G22" s="21">
        <v>26.02</v>
      </c>
      <c r="H22" s="21">
        <f ca="1">ROUND(INDIRECT(ADDRESS(ROW()+(0), COLUMN()+(-3), 1))*INDIRECT(ADDRESS(ROW()+(0), COLUMN()+(-1), 1)), 2)</f>
        <v>1.3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72.21</v>
      </c>
      <c r="H23" s="24">
        <f ca="1">ROUND(INDIRECT(ADDRESS(ROW()+(0), COLUMN()+(-3), 1))*INDIRECT(ADDRESS(ROW()+(0), COLUMN()+(-1), 1))/100, 2)</f>
        <v>1.44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73.65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