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<sst xmlns="http://schemas.openxmlformats.org/spreadsheetml/2006/main" count="93" uniqueCount="93">
  <si>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</si>
  <si>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ETC060</t>
  </si>
  <si>
    <t xml:space="preserve">m²</t>
  </si>
  <si>
    <t xml:space="preserve">Toiture terrasse chaude, accessible, avec revêtement de sol fixe, type inversée, pour trafic piéton public.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</si>
  <si>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5%, pour trafic piéton public. FORME DE PENTES: via l'enceinte au niveau des noues, des arêtiers et des joints, avec des murets de brique creuse courante en terre cuite et couche de béton cellulaire à base de ciment et adjuvant plastifiant-entraîneur d'air, de résistance à la compression 0,2 MPa et 350 kg/m³ de densité, confectionné sur chantier avec ciment gris et adjuvant plastifiant-entraîneur d'air, avec épaisseur moyenne de 10 cm; avec couche de régularisation de mortier de ciment, industriel, M-5 de 2 cm d'épaisseur, finition talochée; IMPERMÉABILISATION: type monocouche, adhérée, constituée de membrane en bitume modifié par élastomère SBS, LBM(SBS)-40-FP impression préalable avec émulsion bitumineuse anionique avec charges;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SEPARATRICE SOUS COUCHE DE RENFORT: géotextile non tissé composé de fibres de polyester unies par aiguilletage, (150 g/m²); COUCHE DE RENFORT: mortier de ciment CEM II/B-P 32,5 N type M-10 de 4 cm d'épaisseur;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industriel, M-5, de 4 cm d'épaisseur, jointoiement avec du mortier de joints cémenteux amélioré, avec absorption d'eau réduite et résistance élevée à l'abrasion type CG 2 W A, couleur blanche,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</si>
  <si>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</si>
  <si>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</si>
  <si>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</si>
  <si>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</si>
  <si>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</si>
  <si>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</si>
  <si>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</si>
  <si>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</si>
  <si>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</si>
  <si>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mt08cem011a</t>
  </si>
  <si>
    <t xml:space="preserve">Ciment Portland CEM II/B-L 32,5 R, couleur grise, en sacs, selon NF EN 197-1.</t>
  </si>
  <si>
    <t xml:space="preserve">kg</t>
  </si>
  <si>
    <t xml:space="preserve">mt08adb010a</t>
  </si>
  <si>
    <t xml:space="preserve">Adjuvant plastifiant-entraîneur d'air pour bétons cellulaires.</t>
  </si>
  <si>
    <t xml:space="preserve">kg</t>
  </si>
  <si>
    <t xml:space="preserve">mt08aaa010a</t>
  </si>
  <si>
    <t xml:space="preserve">Eau.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</si>
  <si>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</si>
  <si>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</si>
  <si>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</si>
  <si>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</si>
  <si>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</si>
  <si>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</si>
  <si>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</si>
  <si>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</si>
  <si>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</si>
  <si>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</si>
  <si>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</si>
  <si>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</si>
  <si>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</si>
  <si>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</si>
  <si>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</si>
  <si>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</si>
  <si>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</si>
  <si>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</si>
  <si>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</si>
  <si>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</si>
  <si>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</si>
  <si>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</si>
  <si>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</si>
  <si>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</si>
  <si>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</si>
  <si>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</si>
  <si>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</si>
  <si>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</si>
  <si>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</si>
  <si>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8,00€/m²,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</si>
  <si>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</si>
  <si>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</si>
  <si>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</si>
  <si>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</si>
  <si>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</si>
  <si>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3,00€/m.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</si>
  <si>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</si>
  <si>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</si>
  <si>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</si>
  <si>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</si>
  <si>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mq06cel010</t>
  </si>
  <si>
    <t xml:space="preserve">Équipement pour fabrication et pompage de béton cellulaire à base de ciment et adjuvant plastifiant-entraîneur d'air, de 12 m³/h.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</si>
  <si>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</si>
  <si>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</si>
  <si>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</si>
  <si>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</si>
  <si>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</si>
  <si>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</si>
  <si>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</si>
  <si>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</si>
  <si>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</si>
  <si>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</si>
  <si>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</si>
  <si>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</si>
  <si>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</si>
  <si>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</si>
  <si>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</si>
  <si>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</si>
  <si>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</si>
  <si>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</si>
  <si>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</si>
  <si>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</si>
  <si>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</si>
  <si>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</si>
  <si>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</si>
  <si>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</si>
  <si>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</si>
  <si>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</si>
  <si>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</si>
  <si>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28,33€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</si>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</sst>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1.05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30</v>
      </c>
      <c r="F10" s="16" t="s">
        <v>16</v>
      </c>
      <c r="G10" s="17">
        <v>0.1</v>
      </c>
      <c r="H10" s="17">
        <f ca="1">ROUND(INDIRECT(ADDRESS(ROW()+(0), COLUMN()+(-3), 1))*INDIRECT(ADDRESS(ROW()+(0), COLUMN()+(-1), 1)), 2)</f>
        <v>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</v>
      </c>
      <c r="F11" s="16" t="s">
        <v>19</v>
      </c>
      <c r="G11" s="17">
        <v>4.25</v>
      </c>
      <c r="H11" s="17">
        <f ca="1">ROUND(INDIRECT(ADDRESS(ROW()+(0), COLUMN()+(-3), 1))*INDIRECT(ADDRESS(ROW()+(0), COLUMN()+(-1), 1)), 2)</f>
        <v>1.28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0.06</v>
      </c>
      <c r="F12" s="16" t="s">
        <v>22</v>
      </c>
      <c r="G12" s="17">
        <v>1.5</v>
      </c>
      <c r="H12" s="17">
        <f ca="1">ROUND(INDIRECT(ADDRESS(ROW()+(0), COLUMN()+(-3), 1))*INDIRECT(ADDRESS(ROW()+(0), COLUMN()+(-1), 1)), 2)</f>
        <v>0.09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0.01</v>
      </c>
      <c r="F13" s="16" t="s">
        <v>25</v>
      </c>
      <c r="G13" s="17">
        <v>1.34</v>
      </c>
      <c r="H13" s="17">
        <f ca="1">ROUND(INDIRECT(ADDRESS(ROW()+(0), COLUMN()+(-3), 1))*INDIRECT(ADDRESS(ROW()+(0), COLUMN()+(-1), 1)), 2)</f>
        <v>0.01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0.113</v>
      </c>
      <c r="F14" s="16" t="s">
        <v>28</v>
      </c>
      <c r="G14" s="17">
        <v>53.48</v>
      </c>
      <c r="H14" s="17">
        <f ca="1">ROUND(INDIRECT(ADDRESS(ROW()+(0), COLUMN()+(-3), 1))*INDIRECT(ADDRESS(ROW()+(0), COLUMN()+(-1), 1)), 2)</f>
        <v>6.04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1.1</v>
      </c>
      <c r="F15" s="16" t="s">
        <v>31</v>
      </c>
      <c r="G15" s="17">
        <v>6.93</v>
      </c>
      <c r="H15" s="17">
        <f ca="1">ROUND(INDIRECT(ADDRESS(ROW()+(0), COLUMN()+(-3), 1))*INDIRECT(ADDRESS(ROW()+(0), COLUMN()+(-1), 1)), 2)</f>
        <v>7.62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0.3</v>
      </c>
      <c r="F16" s="16" t="s">
        <v>34</v>
      </c>
      <c r="G16" s="17">
        <v>3.3</v>
      </c>
      <c r="H16" s="17">
        <f ca="1">ROUND(INDIRECT(ADDRESS(ROW()+(0), COLUMN()+(-3), 1))*INDIRECT(ADDRESS(ROW()+(0), COLUMN()+(-1), 1)), 2)</f>
        <v>0.99</v>
      </c>
    </row>
    <row r="17" spans="1:8" ht="55.50" thickBot="1" customHeight="1">
      <c r="A17" s="14" t="s">
        <v>35</v>
      </c>
      <c r="B17" s="14"/>
      <c r="C17" s="14"/>
      <c r="D17" s="14" t="s">
        <v>36</v>
      </c>
      <c r="E17" s="15">
        <v>2.1</v>
      </c>
      <c r="F17" s="16" t="s">
        <v>37</v>
      </c>
      <c r="G17" s="17">
        <v>0.68</v>
      </c>
      <c r="H17" s="17">
        <f ca="1">ROUND(INDIRECT(ADDRESS(ROW()+(0), COLUMN()+(-3), 1))*INDIRECT(ADDRESS(ROW()+(0), COLUMN()+(-1), 1)), 2)</f>
        <v>1.43</v>
      </c>
    </row>
    <row r="18" spans="1:8" ht="55.50" thickBot="1" customHeight="1">
      <c r="A18" s="14" t="s">
        <v>38</v>
      </c>
      <c r="B18" s="14"/>
      <c r="C18" s="14"/>
      <c r="D18" s="14" t="s">
        <v>39</v>
      </c>
      <c r="E18" s="15">
        <v>1.05</v>
      </c>
      <c r="F18" s="16" t="s">
        <v>40</v>
      </c>
      <c r="G18" s="17">
        <v>7.85</v>
      </c>
      <c r="H18" s="17">
        <f ca="1">ROUND(INDIRECT(ADDRESS(ROW()+(0), COLUMN()+(-3), 1))*INDIRECT(ADDRESS(ROW()+(0), COLUMN()+(-1), 1)), 2)</f>
        <v>8.24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</v>
      </c>
      <c r="F19" s="16" t="s">
        <v>43</v>
      </c>
      <c r="G19" s="17">
        <v>133.3</v>
      </c>
      <c r="H19" s="17">
        <f ca="1">ROUND(INDIRECT(ADDRESS(ROW()+(0), COLUMN()+(-3), 1))*INDIRECT(ADDRESS(ROW()+(0), COLUMN()+(-1), 1)), 2)</f>
        <v>5.33</v>
      </c>
    </row>
    <row r="20" spans="1:8" ht="55.50" thickBot="1" customHeight="1">
      <c r="A20" s="14" t="s">
        <v>44</v>
      </c>
      <c r="B20" s="14"/>
      <c r="C20" s="14"/>
      <c r="D20" s="14" t="s">
        <v>45</v>
      </c>
      <c r="E20" s="15">
        <v>1.05</v>
      </c>
      <c r="F20" s="16" t="s">
        <v>46</v>
      </c>
      <c r="G20" s="17">
        <v>0.93</v>
      </c>
      <c r="H20" s="17">
        <f ca="1">ROUND(INDIRECT(ADDRESS(ROW()+(0), COLUMN()+(-3), 1))*INDIRECT(ADDRESS(ROW()+(0), COLUMN()+(-1), 1)), 2)</f>
        <v>0.98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4</v>
      </c>
      <c r="F21" s="16" t="s">
        <v>49</v>
      </c>
      <c r="G21" s="17">
        <v>0.35</v>
      </c>
      <c r="H21" s="17">
        <f ca="1">ROUND(INDIRECT(ADDRESS(ROW()+(0), COLUMN()+(-3), 1))*INDIRECT(ADDRESS(ROW()+(0), COLUMN()+(-1), 1)), 2)</f>
        <v>1.4</v>
      </c>
    </row>
    <row r="22" spans="1:8" ht="34.50" thickBot="1" customHeight="1">
      <c r="A22" s="14" t="s">
        <v>50</v>
      </c>
      <c r="B22" s="14"/>
      <c r="C22" s="14"/>
      <c r="D22" s="14" t="s">
        <v>51</v>
      </c>
      <c r="E22" s="15">
        <v>1.05</v>
      </c>
      <c r="F22" s="16" t="s">
        <v>52</v>
      </c>
      <c r="G22" s="17">
        <v>8</v>
      </c>
      <c r="H22" s="17">
        <f ca="1">ROUND(INDIRECT(ADDRESS(ROW()+(0), COLUMN()+(-3), 1))*INDIRECT(ADDRESS(ROW()+(0), COLUMN()+(-1), 1)), 2)</f>
        <v>8.4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14</v>
      </c>
      <c r="F23" s="16" t="s">
        <v>55</v>
      </c>
      <c r="G23" s="17">
        <v>0.03</v>
      </c>
      <c r="H23" s="17">
        <f ca="1">ROUND(INDIRECT(ADDRESS(ROW()+(0), COLUMN()+(-3), 1))*INDIRECT(ADDRESS(ROW()+(0), COLUMN()+(-1), 1)), 2)</f>
        <v>0.42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0.4</v>
      </c>
      <c r="F24" s="16" t="s">
        <v>58</v>
      </c>
      <c r="G24" s="17">
        <v>3</v>
      </c>
      <c r="H24" s="17">
        <f ca="1">ROUND(INDIRECT(ADDRESS(ROW()+(0), COLUMN()+(-3), 1))*INDIRECT(ADDRESS(ROW()+(0), COLUMN()+(-1), 1)), 2)</f>
        <v>1.2</v>
      </c>
    </row>
    <row r="25" spans="1:8" ht="45.00" thickBot="1" customHeight="1">
      <c r="A25" s="14" t="s">
        <v>59</v>
      </c>
      <c r="B25" s="14"/>
      <c r="C25" s="14"/>
      <c r="D25" s="14" t="s">
        <v>60</v>
      </c>
      <c r="E25" s="15">
        <v>0.05</v>
      </c>
      <c r="F25" s="16" t="s">
        <v>61</v>
      </c>
      <c r="G25" s="17">
        <v>0.78</v>
      </c>
      <c r="H25" s="17">
        <f ca="1">ROUND(INDIRECT(ADDRESS(ROW()+(0), COLUMN()+(-3), 1))*INDIRECT(ADDRESS(ROW()+(0), COLUMN()+(-1), 1)), 2)</f>
        <v>0.04</v>
      </c>
    </row>
    <row r="26" spans="1:8" ht="24.00" thickBot="1" customHeight="1">
      <c r="A26" s="14" t="s">
        <v>62</v>
      </c>
      <c r="B26" s="14"/>
      <c r="C26" s="14"/>
      <c r="D26" s="14" t="s">
        <v>63</v>
      </c>
      <c r="E26" s="15">
        <v>0.03</v>
      </c>
      <c r="F26" s="16" t="s">
        <v>64</v>
      </c>
      <c r="G26" s="17">
        <v>25.08</v>
      </c>
      <c r="H26" s="17">
        <f ca="1">ROUND(INDIRECT(ADDRESS(ROW()+(0), COLUMN()+(-3), 1))*INDIRECT(ADDRESS(ROW()+(0), COLUMN()+(-1), 1)), 2)</f>
        <v>0.75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0.3</v>
      </c>
      <c r="F27" s="16" t="s">
        <v>67</v>
      </c>
      <c r="G27" s="17">
        <v>29.25</v>
      </c>
      <c r="H27" s="17">
        <f ca="1">ROUND(INDIRECT(ADDRESS(ROW()+(0), COLUMN()+(-3), 1))*INDIRECT(ADDRESS(ROW()+(0), COLUMN()+(-1), 1)), 2)</f>
        <v>8.78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0.8</v>
      </c>
      <c r="F28" s="16" t="s">
        <v>70</v>
      </c>
      <c r="G28" s="17">
        <v>24.51</v>
      </c>
      <c r="H28" s="17">
        <f ca="1">ROUND(INDIRECT(ADDRESS(ROW()+(0), COLUMN()+(-3), 1))*INDIRECT(ADDRESS(ROW()+(0), COLUMN()+(-1), 1)), 2)</f>
        <v>19.61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0.16</v>
      </c>
      <c r="F29" s="16" t="s">
        <v>73</v>
      </c>
      <c r="G29" s="17">
        <v>29.25</v>
      </c>
      <c r="H29" s="17">
        <f ca="1">ROUND(INDIRECT(ADDRESS(ROW()+(0), COLUMN()+(-3), 1))*INDIRECT(ADDRESS(ROW()+(0), COLUMN()+(-1), 1)), 2)</f>
        <v>4.68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0.16</v>
      </c>
      <c r="F30" s="16" t="s">
        <v>76</v>
      </c>
      <c r="G30" s="17">
        <v>26.02</v>
      </c>
      <c r="H30" s="17">
        <f ca="1">ROUND(INDIRECT(ADDRESS(ROW()+(0), COLUMN()+(-3), 1))*INDIRECT(ADDRESS(ROW()+(0), COLUMN()+(-1), 1)), 2)</f>
        <v>4.16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0.05</v>
      </c>
      <c r="F31" s="16" t="s">
        <v>79</v>
      </c>
      <c r="G31" s="17">
        <v>30.2</v>
      </c>
      <c r="H31" s="17">
        <f ca="1">ROUND(INDIRECT(ADDRESS(ROW()+(0), COLUMN()+(-3), 1))*INDIRECT(ADDRESS(ROW()+(0), COLUMN()+(-1), 1)), 2)</f>
        <v>1.51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0.05</v>
      </c>
      <c r="F32" s="16" t="s">
        <v>82</v>
      </c>
      <c r="G32" s="17">
        <v>26.02</v>
      </c>
      <c r="H32" s="17">
        <f ca="1">ROUND(INDIRECT(ADDRESS(ROW()+(0), COLUMN()+(-3), 1))*INDIRECT(ADDRESS(ROW()+(0), COLUMN()+(-1), 1)), 2)</f>
        <v>1.3</v>
      </c>
    </row>
    <row r="33" spans="1:8" ht="13.50" thickBot="1" customHeight="1">
      <c r="A33" s="14" t="s">
        <v>83</v>
      </c>
      <c r="B33" s="14"/>
      <c r="C33" s="14"/>
      <c r="D33" s="14" t="s">
        <v>84</v>
      </c>
      <c r="E33" s="15">
        <v>0.4</v>
      </c>
      <c r="F33" s="16" t="s">
        <v>85</v>
      </c>
      <c r="G33" s="17">
        <v>29.25</v>
      </c>
      <c r="H33" s="17">
        <f ca="1">ROUND(INDIRECT(ADDRESS(ROW()+(0), COLUMN()+(-3), 1))*INDIRECT(ADDRESS(ROW()+(0), COLUMN()+(-1), 1)), 2)</f>
        <v>11.7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>
        <v>0.2</v>
      </c>
      <c r="F34" s="20" t="s">
        <v>88</v>
      </c>
      <c r="G34" s="21">
        <v>26.02</v>
      </c>
      <c r="H34" s="21">
        <f ca="1">ROUND(INDIRECT(ADDRESS(ROW()+(0), COLUMN()+(-3), 1))*INDIRECT(ADDRESS(ROW()+(0), COLUMN()+(-1), 1)), 2)</f>
        <v>5.2</v>
      </c>
    </row>
    <row r="35" spans="1:8" ht="13.50" thickBot="1" customHeight="1">
      <c r="A35" s="18"/>
      <c r="B35" s="18"/>
      <c r="C35" s="18"/>
      <c r="D35" s="5" t="s">
        <v>89</v>
      </c>
      <c r="E35" s="22">
        <v>2</v>
      </c>
      <c r="F35" s="23" t="s">
        <v>90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105.21</v>
      </c>
      <c r="H35" s="24">
        <f ca="1">ROUND(INDIRECT(ADDRESS(ROW()+(0), COLUMN()+(-3), 1))*INDIRECT(ADDRESS(ROW()+(0), COLUMN()+(-1), 1))/100, 2)</f>
        <v>2.1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107.31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