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<sst xmlns="http://schemas.openxmlformats.org/spreadsheetml/2006/main" count="87" uniqueCount="87">
  <si>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</si>
  <si>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ETC030</t>
  </si>
  <si>
    <t xml:space="preserve">m²</t>
  </si>
  <si>
    <t xml:space="preserve">Toiture terrasse chaude, accessible, avec revêtement de sol fixe, de type conventionnel, pour trafic piéton public.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</si>
  <si>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5%, pour trafic piéton public.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industriel, M-5 de 4 cm d'épaisseur, finition talochée; ISOLATION THERMIQUE: panneau rigide en laine minérale hydrofugée;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totalement adhérée avec un chalumeau; COUCHE SÉPARATRICE SOUS PROTECTION: géotextile non tissé composé de fibres de polyester unies par aiguilletage, (200 g/m²); COUCHE DE PROTECTION: revêtement de sol en carreaux céramiques en grès rustique, 20x20 cm pose en couche mince avec du mortier-colle de prise normale, C1 sans aucune caractéristique supplémentaire, couleur grise, sur une couche de régularisation de mortier de ciment, industriel, M-5, de 4 cm d'épaisseur, jointoiement avec du mortier de joints cémenteux amélioré, avec absorption d'eau réduite et résistance élevée à l'abrasion type CG 2 W A, couleur blanche,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</si>
  <si>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</si>
  <si>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</si>
  <si>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</si>
  <si>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</si>
  <si>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</si>
  <si>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</si>
  <si>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</si>
  <si>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</si>
  <si>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</si>
  <si>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</si>
  <si>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</si>
  <si>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</si>
  <si>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</si>
  <si>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</si>
  <si>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</si>
  <si>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</si>
  <si>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</si>
  <si>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</si>
  <si>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</si>
  <si>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</si>
  <si>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</si>
  <si>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</si>
  <si>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</si>
  <si>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</si>
  <si>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mt16lrc010ag</t>
  </si>
  <si>
    <t xml:space="preserve">Panneau rigide en laine minérale hydrofugée, selon NF EN 13162, de 80 mm d'épaisseur, résistance thermique &gt;= 2,1 m²K/W, conductivité thermique 0,038 W/(mK), Euroclasse A1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</si>
  <si>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</si>
  <si>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</si>
  <si>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</si>
  <si>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</si>
  <si>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</si>
  <si>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</si>
  <si>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</si>
  <si>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mt14lba010k</t>
  </si>
  <si>
    <t xml:space="preserve">Membrane en bitume modifié par élastomère SBS, LBM(SBS)-40-FP, de 3,5 mm d'épaisseur, masse nominale 4 kg/m², avec une armature de feutre de polyester renforcé et stabilisé de 150 g/m², de surface non protégée, et coefficient de diffusion-perméabilité au radon 7x10-12 m²/s.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</si>
  <si>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</si>
  <si>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</si>
  <si>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</si>
  <si>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</si>
  <si>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</si>
  <si>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</si>
  <si>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</si>
  <si>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mt18bcr010he800</t>
  </si>
  <si>
    <t xml:space="preserve">Carreau céramique en grès rustique, 20x20 cm, 8,00€/m², capacité d'absorption en eau 3%&lt;=E&lt;6%, groupe AII,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</si>
  <si>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</si>
  <si>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</si>
  <si>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</si>
  <si>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</si>
  <si>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mt18rcr010a300</t>
  </si>
  <si>
    <t xml:space="preserve">Plinthe céramique en grès rustique, de 7 cm de largeur, 3,00€/m.</t>
  </si>
  <si>
    <t xml:space="preserve">m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</si>
  <si>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</si>
  <si>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</si>
  <si>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</si>
  <si>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</si>
  <si>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</si>
  <si>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</si>
  <si>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</si>
  <si>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</si>
  <si>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</si>
  <si>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</si>
  <si>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</si>
  <si>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</si>
  <si>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</si>
  <si>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</si>
  <si>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</si>
  <si>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</si>
  <si>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</si>
  <si>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</si>
  <si>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</si>
  <si>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</si>
  <si>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</si>
  <si>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</si>
  <si>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</si>
  <si>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</si>
  <si>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</si>
  <si>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</si>
  <si>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</si>
  <si>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</si>
  <si>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</si>
  <si>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34,91€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</si>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</sst>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1.05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144.49</v>
      </c>
      <c r="H10" s="17">
        <f ca="1">ROUND(INDIRECT(ADDRESS(ROW()+(0), COLUMN()+(-3), 1))*INDIRECT(ADDRESS(ROW()+(0), COLUMN()+(-1), 1)), 2)</f>
        <v>14.45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112.6</v>
      </c>
      <c r="H11" s="17">
        <f ca="1">ROUND(INDIRECT(ADDRESS(ROW()+(0), COLUMN()+(-3), 1))*INDIRECT(ADDRESS(ROW()+(0), COLUMN()+(-1), 1)), 2)</f>
        <v>1.13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1.34</v>
      </c>
      <c r="H12" s="17">
        <f ca="1">ROUND(INDIRECT(ADDRESS(ROW()+(0), COLUMN()+(-3),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0.027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0.04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0.15</v>
      </c>
      <c r="F14" s="16" t="s">
        <v>28</v>
      </c>
      <c r="G14" s="17">
        <v>53.48</v>
      </c>
      <c r="H14" s="17">
        <f ca="1">ROUND(INDIRECT(ADDRESS(ROW()+(0), COLUMN()+(-3), 1))*INDIRECT(ADDRESS(ROW()+(0), COLUMN()+(-1), 1)), 2)</f>
        <v>8.02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1.05</v>
      </c>
      <c r="F15" s="16" t="s">
        <v>31</v>
      </c>
      <c r="G15" s="17">
        <v>30.28</v>
      </c>
      <c r="H15" s="17">
        <f ca="1">ROUND(INDIRECT(ADDRESS(ROW()+(0), COLUMN()+(-3), 1))*INDIRECT(ADDRESS(ROW()+(0), COLUMN()+(-1), 1)), 2)</f>
        <v>31.79</v>
      </c>
    </row>
    <row r="16" spans="1:8" ht="55.50" thickBot="1" customHeight="1">
      <c r="A16" s="14" t="s">
        <v>32</v>
      </c>
      <c r="B16" s="14"/>
      <c r="C16" s="14"/>
      <c r="D16" s="14" t="s">
        <v>33</v>
      </c>
      <c r="E16" s="15">
        <v>1.05</v>
      </c>
      <c r="F16" s="16" t="s">
        <v>34</v>
      </c>
      <c r="G16" s="17">
        <v>0.68</v>
      </c>
      <c r="H16" s="17">
        <f ca="1">ROUND(INDIRECT(ADDRESS(ROW()+(0), COLUMN()+(-3), 1))*INDIRECT(ADDRESS(ROW()+(0), COLUMN()+(-1), 1)), 2)</f>
        <v>0.71</v>
      </c>
    </row>
    <row r="17" spans="1:8" ht="24.00" thickBot="1" customHeight="1">
      <c r="A17" s="14" t="s">
        <v>35</v>
      </c>
      <c r="B17" s="14"/>
      <c r="C17" s="14"/>
      <c r="D17" s="14" t="s">
        <v>36</v>
      </c>
      <c r="E17" s="15">
        <v>0.04</v>
      </c>
      <c r="F17" s="16" t="s">
        <v>37</v>
      </c>
      <c r="G17" s="17">
        <v>133.3</v>
      </c>
      <c r="H17" s="17">
        <f ca="1">ROUND(INDIRECT(ADDRESS(ROW()+(0), COLUMN()+(-3), 1))*INDIRECT(ADDRESS(ROW()+(0), COLUMN()+(-1), 1)), 2)</f>
        <v>5.33</v>
      </c>
    </row>
    <row r="18" spans="1:8" ht="45.00" thickBot="1" customHeight="1">
      <c r="A18" s="14" t="s">
        <v>38</v>
      </c>
      <c r="B18" s="14"/>
      <c r="C18" s="14"/>
      <c r="D18" s="14" t="s">
        <v>39</v>
      </c>
      <c r="E18" s="15">
        <v>1.1</v>
      </c>
      <c r="F18" s="16" t="s">
        <v>40</v>
      </c>
      <c r="G18" s="17">
        <v>7</v>
      </c>
      <c r="H18" s="17">
        <f ca="1">ROUND(INDIRECT(ADDRESS(ROW()+(0), COLUMN()+(-3), 1))*INDIRECT(ADDRESS(ROW()+(0), COLUMN()+(-1), 1)), 2)</f>
        <v>7.7</v>
      </c>
    </row>
    <row r="19" spans="1:8" ht="55.50" thickBot="1" customHeight="1">
      <c r="A19" s="14" t="s">
        <v>41</v>
      </c>
      <c r="B19" s="14"/>
      <c r="C19" s="14"/>
      <c r="D19" s="14" t="s">
        <v>42</v>
      </c>
      <c r="E19" s="15">
        <v>1.05</v>
      </c>
      <c r="F19" s="16" t="s">
        <v>43</v>
      </c>
      <c r="G19" s="17">
        <v>0.93</v>
      </c>
      <c r="H19" s="17">
        <f ca="1">ROUND(INDIRECT(ADDRESS(ROW()+(0), COLUMN()+(-3), 1))*INDIRECT(ADDRESS(ROW()+(0), COLUMN()+(-1), 1)), 2)</f>
        <v>0.98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4</v>
      </c>
      <c r="F20" s="16" t="s">
        <v>46</v>
      </c>
      <c r="G20" s="17">
        <v>0.35</v>
      </c>
      <c r="H20" s="17">
        <f ca="1">ROUND(INDIRECT(ADDRESS(ROW()+(0), COLUMN()+(-3), 1))*INDIRECT(ADDRESS(ROW()+(0), COLUMN()+(-1), 1)), 2)</f>
        <v>1.4</v>
      </c>
    </row>
    <row r="21" spans="1:8" ht="34.50" thickBot="1" customHeight="1">
      <c r="A21" s="14" t="s">
        <v>47</v>
      </c>
      <c r="B21" s="14"/>
      <c r="C21" s="14"/>
      <c r="D21" s="14" t="s">
        <v>48</v>
      </c>
      <c r="E21" s="15">
        <v>1.05</v>
      </c>
      <c r="F21" s="16" t="s">
        <v>49</v>
      </c>
      <c r="G21" s="17">
        <v>8</v>
      </c>
      <c r="H21" s="17">
        <f ca="1">ROUND(INDIRECT(ADDRESS(ROW()+(0), COLUMN()+(-3), 1))*INDIRECT(ADDRESS(ROW()+(0), COLUMN()+(-1), 1)), 2)</f>
        <v>8.4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14</v>
      </c>
      <c r="F22" s="16" t="s">
        <v>52</v>
      </c>
      <c r="G22" s="17">
        <v>0.03</v>
      </c>
      <c r="H22" s="17">
        <f ca="1">ROUND(INDIRECT(ADDRESS(ROW()+(0), COLUMN()+(-3), 1))*INDIRECT(ADDRESS(ROW()+(0), COLUMN()+(-1), 1)), 2)</f>
        <v>0.42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0.4</v>
      </c>
      <c r="F23" s="16" t="s">
        <v>55</v>
      </c>
      <c r="G23" s="17">
        <v>3</v>
      </c>
      <c r="H23" s="17">
        <f ca="1">ROUND(INDIRECT(ADDRESS(ROW()+(0), COLUMN()+(-3), 1))*INDIRECT(ADDRESS(ROW()+(0), COLUMN()+(-1), 1)), 2)</f>
        <v>1.2</v>
      </c>
    </row>
    <row r="24" spans="1:8" ht="45.00" thickBot="1" customHeight="1">
      <c r="A24" s="14" t="s">
        <v>56</v>
      </c>
      <c r="B24" s="14"/>
      <c r="C24" s="14"/>
      <c r="D24" s="14" t="s">
        <v>57</v>
      </c>
      <c r="E24" s="15">
        <v>0.05</v>
      </c>
      <c r="F24" s="16" t="s">
        <v>58</v>
      </c>
      <c r="G24" s="17">
        <v>0.78</v>
      </c>
      <c r="H24" s="17">
        <f ca="1">ROUND(INDIRECT(ADDRESS(ROW()+(0), COLUMN()+(-3), 1))*INDIRECT(ADDRESS(ROW()+(0), COLUMN()+(-1), 1)), 2)</f>
        <v>0.04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0.09</v>
      </c>
      <c r="F25" s="16" t="s">
        <v>61</v>
      </c>
      <c r="G25" s="17">
        <v>29.25</v>
      </c>
      <c r="H25" s="17">
        <f ca="1">ROUND(INDIRECT(ADDRESS(ROW()+(0), COLUMN()+(-3), 1))*INDIRECT(ADDRESS(ROW()+(0), COLUMN()+(-1), 1)), 2)</f>
        <v>2.63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0.69</v>
      </c>
      <c r="F26" s="16" t="s">
        <v>64</v>
      </c>
      <c r="G26" s="17">
        <v>24.51</v>
      </c>
      <c r="H26" s="17">
        <f ca="1">ROUND(INDIRECT(ADDRESS(ROW()+(0), COLUMN()+(-3), 1))*INDIRECT(ADDRESS(ROW()+(0), COLUMN()+(-1), 1)), 2)</f>
        <v>16.91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0.14</v>
      </c>
      <c r="F27" s="16" t="s">
        <v>67</v>
      </c>
      <c r="G27" s="17">
        <v>29.25</v>
      </c>
      <c r="H27" s="17">
        <f ca="1">ROUND(INDIRECT(ADDRESS(ROW()+(0), COLUMN()+(-3), 1))*INDIRECT(ADDRESS(ROW()+(0), COLUMN()+(-1), 1)), 2)</f>
        <v>4.1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0.14</v>
      </c>
      <c r="F28" s="16" t="s">
        <v>70</v>
      </c>
      <c r="G28" s="17">
        <v>26.02</v>
      </c>
      <c r="H28" s="17">
        <f ca="1">ROUND(INDIRECT(ADDRESS(ROW()+(0), COLUMN()+(-3), 1))*INDIRECT(ADDRESS(ROW()+(0), COLUMN()+(-1), 1)), 2)</f>
        <v>3.64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0.05</v>
      </c>
      <c r="F29" s="16" t="s">
        <v>73</v>
      </c>
      <c r="G29" s="17">
        <v>30.2</v>
      </c>
      <c r="H29" s="17">
        <f ca="1">ROUND(INDIRECT(ADDRESS(ROW()+(0), COLUMN()+(-3), 1))*INDIRECT(ADDRESS(ROW()+(0), COLUMN()+(-1), 1)), 2)</f>
        <v>1.51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0.05</v>
      </c>
      <c r="F30" s="16" t="s">
        <v>76</v>
      </c>
      <c r="G30" s="17">
        <v>26.02</v>
      </c>
      <c r="H30" s="17">
        <f ca="1">ROUND(INDIRECT(ADDRESS(ROW()+(0), COLUMN()+(-3), 1))*INDIRECT(ADDRESS(ROW()+(0), COLUMN()+(-1), 1)), 2)</f>
        <v>1.3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0.4</v>
      </c>
      <c r="F31" s="16" t="s">
        <v>79</v>
      </c>
      <c r="G31" s="17">
        <v>29.25</v>
      </c>
      <c r="H31" s="17">
        <f ca="1">ROUND(INDIRECT(ADDRESS(ROW()+(0), COLUMN()+(-3), 1))*INDIRECT(ADDRESS(ROW()+(0), COLUMN()+(-1), 1)), 2)</f>
        <v>11.7</v>
      </c>
    </row>
    <row r="32" spans="1:8" ht="13.50" thickBot="1" customHeight="1">
      <c r="A32" s="14" t="s">
        <v>80</v>
      </c>
      <c r="B32" s="14"/>
      <c r="C32" s="14"/>
      <c r="D32" s="18" t="s">
        <v>81</v>
      </c>
      <c r="E32" s="19">
        <v>0.2</v>
      </c>
      <c r="F32" s="20" t="s">
        <v>82</v>
      </c>
      <c r="G32" s="21">
        <v>26.02</v>
      </c>
      <c r="H32" s="21">
        <f ca="1">ROUND(INDIRECT(ADDRESS(ROW()+(0), COLUMN()+(-3), 1))*INDIRECT(ADDRESS(ROW()+(0), COLUMN()+(-1), 1)), 2)</f>
        <v>5.2</v>
      </c>
    </row>
    <row r="33" spans="1:8" ht="13.50" thickBot="1" customHeight="1">
      <c r="A33" s="18"/>
      <c r="B33" s="18"/>
      <c r="C33" s="18"/>
      <c r="D33" s="5" t="s">
        <v>83</v>
      </c>
      <c r="E33" s="22">
        <v>2</v>
      </c>
      <c r="F33" s="23" t="s">
        <v>84</v>
      </c>
      <c r="G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129.66</v>
      </c>
      <c r="H33" s="24">
        <f ca="1">ROUND(INDIRECT(ADDRESS(ROW()+(0), COLUMN()+(-3), 1))*INDIRECT(ADDRESS(ROW()+(0), COLUMN()+(-1), 1))/100, 2)</f>
        <v>2.59</v>
      </c>
    </row>
    <row r="34" spans="1:8" ht="13.50" thickBot="1" customHeight="1">
      <c r="A34" s="25" t="s">
        <v>85</v>
      </c>
      <c r="B34" s="25"/>
      <c r="C34" s="25"/>
      <c r="D34" s="26"/>
      <c r="E34" s="26"/>
      <c r="F34" s="27"/>
      <c r="G34" s="25" t="s">
        <v>86</v>
      </c>
      <c r="H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132.25</v>
      </c>
    </row>
  </sheetData>
  <mergeCells count="3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E34"/>
  </mergeCells>
  <pageMargins left="0.147638" right="0.147638" top="0.206693" bottom="0.206693" header="0.0" footer="0.0"/>
  <pageSetup paperSize="9" orientation="portrait"/>
  <rowBreaks count="0" manualBreakCount="0">
    </rowBreaks>
</worksheet>
</file>