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<sst xmlns="http://schemas.openxmlformats.org/spreadsheetml/2006/main" count="45" uniqueCount="45">
  <si>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</si>
  <si>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ERM080</t>
  </si>
  <si>
    <t xml:space="preserve">m²</t>
  </si>
  <si>
    <t xml:space="preserve">Couche extérieure de façade double paroi, en maçonnerie de blocs de granit.</t>
  </si>
  <si>
    <r>
      <rPr>
        <sz val="8.25"/>
        <color rgb="FF000000"/>
        <rFont val="Arial"/>
        <family val="2"/>
      </rPr>
      <t xml:space="preserve">Couche extérieure de façade double paroi, reposant partiellement sur le plancher, de 20 cm d'épaisseur, en maçonnerie de parpaing de granit Gris Mondariz de 75x40x20 cm, avec joints horizontaux et verticaux de 10 mm d'épaisseur, pose avec du mortier de ciment industriel, couleur grise, M-5, fourni en vrac. Linteau en granit, d'une pièce, de dimensions adaptées. Revêtement des abouts de plancher et des poteaux avec pièces spéciales de granit.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</si>
  <si>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</si>
  <si>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</si>
  <si>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</si>
  <si>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</si>
  <si>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</si>
  <si>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</si>
  <si>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mt06per010aoa</t>
  </si>
  <si>
    <t xml:space="preserve">Parpaing de granit Gris Mondariz de 75x40x20 cm, finition rustique de la face visible et sciée dans le reste des faces, avec les bords non taillés.</t>
  </si>
  <si>
    <t xml:space="preserve">m²</t>
  </si>
  <si>
    <t xml:space="preserve">mt06per020ci</t>
  </si>
  <si>
    <t xml:space="preserve">Parpaing de granit Gris Mondariz de 20 cm de largeur, 40 cm de hauteur et de 80 à 160 cm de longueur, finition rustique de la face visible et sciée dans le reste des faces, avec les bords non taillés.</t>
  </si>
  <si>
    <t xml:space="preserve">m</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</si>
  <si>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</si>
  <si>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</si>
  <si>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</si>
  <si>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</si>
  <si>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</si>
  <si>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</si>
  <si>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mt09moe020a</t>
  </si>
  <si>
    <t xml:space="preserve">Mortier-colle amélioré à liants mixtes, C2 TE, pour la pose en couche épaisse de pièces céramiques en parements verticaux extérieurs, selon NF EN 12004</t>
  </si>
  <si>
    <t xml:space="preserve">kg</t>
  </si>
  <si>
    <t xml:space="preserve">mt08adt010</t>
  </si>
  <si>
    <t xml:space="preserve">Adjuvant hydrofuge pour imperméabilisation des mortiers ou des bétons.</t>
  </si>
  <si>
    <t xml:space="preserve">kg</t>
  </si>
  <si>
    <t xml:space="preserve">mq06mms010</t>
  </si>
  <si>
    <t xml:space="preserve">Mélangeuse en continu avec silo, pour mortier industriel à sec, fourni en vrac.</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</si>
  <si>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</si>
  <si>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</si>
  <si>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</si>
  <si>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</si>
  <si>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</si>
  <si>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</si>
  <si>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</si>
  <si>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</si>
  <si>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</si>
  <si>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</si>
  <si>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</si>
  <si>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</si>
  <si>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6,29€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</si>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</sst>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7.0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91.22</v>
      </c>
      <c r="G9" s="13">
        <f ca="1">ROUND(INDIRECT(ADDRESS(ROW()+(0), COLUMN()+(-3), 1))*INDIRECT(ADDRESS(ROW()+(0), COLUMN()+(-1), 1)), 2)</f>
        <v>91.22</v>
      </c>
    </row>
    <row r="10" spans="1:7" ht="34.50" thickBot="1" customHeight="1">
      <c r="A10" s="14" t="s">
        <v>14</v>
      </c>
      <c r="B10" s="14"/>
      <c r="C10" s="14" t="s">
        <v>15</v>
      </c>
      <c r="D10" s="15">
        <v>0.2</v>
      </c>
      <c r="E10" s="16" t="s">
        <v>16</v>
      </c>
      <c r="F10" s="17">
        <v>34.05</v>
      </c>
      <c r="G10" s="17">
        <f ca="1">ROUND(INDIRECT(ADDRESS(ROW()+(0), COLUMN()+(-3), 1))*INDIRECT(ADDRESS(ROW()+(0), COLUMN()+(-1), 1)), 2)</f>
        <v>6.81</v>
      </c>
    </row>
    <row r="11" spans="1:7" ht="13.50" thickBot="1" customHeight="1">
      <c r="A11" s="14" t="s">
        <v>17</v>
      </c>
      <c r="B11" s="14"/>
      <c r="C11" s="14" t="s">
        <v>18</v>
      </c>
      <c r="D11" s="15">
        <v>0.004</v>
      </c>
      <c r="E11" s="16" t="s">
        <v>19</v>
      </c>
      <c r="F11" s="17">
        <v>1.5</v>
      </c>
      <c r="G11" s="17">
        <f ca="1">ROUND(INDIRECT(ADDRESS(ROW()+(0), COLUMN()+(-3), 1))*INDIRECT(ADDRESS(ROW()+(0), COLUMN()+(-1), 1)), 2)</f>
        <v>0.01</v>
      </c>
    </row>
    <row r="12" spans="1:7" ht="24.00" thickBot="1" customHeight="1">
      <c r="A12" s="14" t="s">
        <v>20</v>
      </c>
      <c r="B12" s="14"/>
      <c r="C12" s="14" t="s">
        <v>21</v>
      </c>
      <c r="D12" s="15">
        <v>0.013</v>
      </c>
      <c r="E12" s="16" t="s">
        <v>22</v>
      </c>
      <c r="F12" s="17">
        <v>50.2</v>
      </c>
      <c r="G12" s="17">
        <f ca="1">ROUND(INDIRECT(ADDRESS(ROW()+(0), COLUMN()+(-3), 1))*INDIRECT(ADDRESS(ROW()+(0), COLUMN()+(-1), 1)), 2)</f>
        <v>0.65</v>
      </c>
    </row>
    <row r="13" spans="1:7" ht="24.00" thickBot="1" customHeight="1">
      <c r="A13" s="14" t="s">
        <v>23</v>
      </c>
      <c r="B13" s="14"/>
      <c r="C13" s="14" t="s">
        <v>24</v>
      </c>
      <c r="D13" s="15">
        <v>0.729</v>
      </c>
      <c r="E13" s="16" t="s">
        <v>25</v>
      </c>
      <c r="F13" s="17">
        <v>0.53</v>
      </c>
      <c r="G13" s="17">
        <f ca="1">ROUND(INDIRECT(ADDRESS(ROW()+(0), COLUMN()+(-3), 1))*INDIRECT(ADDRESS(ROW()+(0), COLUMN()+(-1), 1)), 2)</f>
        <v>0.39</v>
      </c>
    </row>
    <row r="14" spans="1:7" ht="13.50" thickBot="1" customHeight="1">
      <c r="A14" s="14" t="s">
        <v>26</v>
      </c>
      <c r="B14" s="14"/>
      <c r="C14" s="14" t="s">
        <v>27</v>
      </c>
      <c r="D14" s="15">
        <v>0.034</v>
      </c>
      <c r="E14" s="16" t="s">
        <v>28</v>
      </c>
      <c r="F14" s="17">
        <v>1.2</v>
      </c>
      <c r="G14" s="17">
        <f ca="1">ROUND(INDIRECT(ADDRESS(ROW()+(0), COLUMN()+(-3), 1))*INDIRECT(ADDRESS(ROW()+(0), COLUMN()+(-1), 1)), 2)</f>
        <v>0.04</v>
      </c>
    </row>
    <row r="15" spans="1:7" ht="13.50" thickBot="1" customHeight="1">
      <c r="A15" s="14" t="s">
        <v>29</v>
      </c>
      <c r="B15" s="14"/>
      <c r="C15" s="14" t="s">
        <v>30</v>
      </c>
      <c r="D15" s="15">
        <v>0.05</v>
      </c>
      <c r="E15" s="16" t="s">
        <v>31</v>
      </c>
      <c r="F15" s="17">
        <v>1.94</v>
      </c>
      <c r="G15" s="17">
        <f ca="1">ROUND(INDIRECT(ADDRESS(ROW()+(0), COLUMN()+(-3), 1))*INDIRECT(ADDRESS(ROW()+(0), COLUMN()+(-1), 1)), 2)</f>
        <v>0.1</v>
      </c>
    </row>
    <row r="16" spans="1:7" ht="13.50" thickBot="1" customHeight="1">
      <c r="A16" s="14" t="s">
        <v>32</v>
      </c>
      <c r="B16" s="14"/>
      <c r="C16" s="14" t="s">
        <v>33</v>
      </c>
      <c r="D16" s="15">
        <v>1.252</v>
      </c>
      <c r="E16" s="16" t="s">
        <v>34</v>
      </c>
      <c r="F16" s="17">
        <v>29.25</v>
      </c>
      <c r="G16" s="17">
        <f ca="1">ROUND(INDIRECT(ADDRESS(ROW()+(0), COLUMN()+(-3), 1))*INDIRECT(ADDRESS(ROW()+(0), COLUMN()+(-1), 1)), 2)</f>
        <v>36.62</v>
      </c>
    </row>
    <row r="17" spans="1:7" ht="13.50" thickBot="1" customHeight="1">
      <c r="A17" s="14" t="s">
        <v>35</v>
      </c>
      <c r="B17" s="14"/>
      <c r="C17" s="14" t="s">
        <v>36</v>
      </c>
      <c r="D17" s="15">
        <v>0.636</v>
      </c>
      <c r="E17" s="16" t="s">
        <v>37</v>
      </c>
      <c r="F17" s="17">
        <v>26.02</v>
      </c>
      <c r="G17" s="17">
        <f ca="1">ROUND(INDIRECT(ADDRESS(ROW()+(0), COLUMN()+(-3), 1))*INDIRECT(ADDRESS(ROW()+(0), COLUMN()+(-1), 1)), 2)</f>
        <v>16.55</v>
      </c>
    </row>
    <row r="18" spans="1:7" ht="13.50" thickBot="1" customHeight="1">
      <c r="A18" s="14" t="s">
        <v>38</v>
      </c>
      <c r="B18" s="14"/>
      <c r="C18" s="18" t="s">
        <v>39</v>
      </c>
      <c r="D18" s="19">
        <v>0.014</v>
      </c>
      <c r="E18" s="20" t="s">
        <v>40</v>
      </c>
      <c r="F18" s="21">
        <v>24.51</v>
      </c>
      <c r="G18" s="21">
        <f ca="1">ROUND(INDIRECT(ADDRESS(ROW()+(0), COLUMN()+(-3), 1))*INDIRECT(ADDRESS(ROW()+(0), COLUMN()+(-1), 1)), 2)</f>
        <v>0.34</v>
      </c>
    </row>
    <row r="19" spans="1:7" ht="13.50" thickBot="1" customHeight="1">
      <c r="A19" s="18"/>
      <c r="B19" s="18"/>
      <c r="C19" s="5" t="s">
        <v>41</v>
      </c>
      <c r="D19" s="22">
        <v>3</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152.73</v>
      </c>
      <c r="G19" s="24">
        <f ca="1">ROUND(INDIRECT(ADDRESS(ROW()+(0), COLUMN()+(-3), 1))*INDIRECT(ADDRESS(ROW()+(0), COLUMN()+(-1), 1))/100, 2)</f>
        <v>4.58</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157.31</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