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<sst xmlns="http://schemas.openxmlformats.org/spreadsheetml/2006/main" count="54" uniqueCount="54">
  <si>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</si>
  <si>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</si>
  <si>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</si>
  <si>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</si>
  <si>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Equity,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150x18 mm, anodisé couleur naturelle; traverses de 155,5x18 mm (Iy=20,06 cm4), anodisé couleur naturelle; profil pour ancrage du verre, anodisé couleur naturelle; couvercle enjoliveur en aluminium en position vertical et horizontal, en arrêt du profilé d'ancrage de la vitre, pour être utilisé avec le système Fachada Equity, finition anodisé; avec mur composé de: 40% de surface opaque sans vitrage extérieur, (parapets, bords de plancher et faux plafonds), constituée de panneau en tôle d'aluminium, de 9 mm d'épaisseur totale, finition laqué blanc, constitué de film d'aluminium de 0,7 mm et âme isolante de polystyrène extrudé (densité 35 kg/m³); 60% de surface transparente fixe réalisée avec double vitrage trempé de contrôle solaire, ensemble formé de vitrage extérieur trempé, de contrôle solaire, couleur bleue de 6 mm, lame d'air déshydraté avec un profilé séparateur en aluminium et un double scellement périmétrique avec silicone, de 6 mm, et vitrage intérieur Float incolore de 6 mm d'épaisseur; 18 mm d'épaisseur totale. Comprend accessoires de murs rideaux pour le système Fachada Equity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</si>
  <si>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</si>
  <si>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</si>
  <si>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</si>
  <si>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</si>
  <si>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</si>
  <si>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</si>
  <si>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mt25mcc010N</t>
  </si>
  <si>
    <t xml:space="preserve">Montant en aluminium, "CORTIZO", de 150x18 mm (Ix= 437,53 cm4), finition anodisé, y compris joint central d'étanchéité et joints intérieurs de montant, pourvu d'un passage pour l'évacuation et la ventilation.</t>
  </si>
  <si>
    <t xml:space="preserve">m</t>
  </si>
  <si>
    <t xml:space="preserve">mt25mcc020E</t>
  </si>
  <si>
    <t xml:space="preserve">Traverse en aluminium, "CORTIZO", de 155,5x18 mm (Iy = 20,06 cm4), finition anodisé, y compris joint central d'étanchéité et joints intérieurs de la traverse, pourvu d'un passage pour l'évacuation et la ventilation.</t>
  </si>
  <si>
    <t xml:space="preserve">m</t>
  </si>
  <si>
    <t xml:space="preserve">mt25mcc030v</t>
  </si>
  <si>
    <t xml:space="preserve">Profilé d'ancrage de la vitre en aluminium, système Fachada Equity, "CORTIZO", finition anodisé, y compris joints de la vitre.</t>
  </si>
  <si>
    <t xml:space="preserve">m</t>
  </si>
  <si>
    <t xml:space="preserve">mt25mcc060j</t>
  </si>
  <si>
    <t xml:space="preserve">Couvercle enjoliveur en aluminium en position vertical et horizontal, en arrêt du profilé d'ancrage de la vitre, pour être utilisé avec le système Fachada Equity,"CORTIZO", finition anodisé.</t>
  </si>
  <si>
    <t xml:space="preserve">m</t>
  </si>
  <si>
    <t xml:space="preserve">mt25mcc100h</t>
  </si>
  <si>
    <t xml:space="preserve">Répercussion, par m², d'accessoires de murs rideaux pour le système Fachada Equity "CORTIZO", éléments d'ancrage et de fixation et arrêts à l'ouvrage.</t>
  </si>
  <si>
    <t xml:space="preserve">U</t>
  </si>
  <si>
    <t xml:space="preserve">mt21veg040yaca</t>
  </si>
  <si>
    <t xml:space="preserve">Double vitrage trempé de contrôle solaire, couleur bleue, 6/6/6, ensemble formé de vitrage extérieur trempé, de contrôle solaire, couleur bleue de 6 mm, lame d'air déshydraté avec un profilé séparateur en aluminium et un double scellement périmétrique, de 6 mm, et vitrage intérieur Float incolore de 6 mm d'épaisseur; 18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</si>
  <si>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</si>
  <si>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</si>
  <si>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</si>
  <si>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</si>
  <si>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</si>
  <si>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</si>
  <si>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</si>
  <si>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</si>
  <si>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</si>
  <si>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</si>
  <si>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</si>
  <si>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</si>
  <si>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</si>
  <si>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</si>
  <si>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</si>
  <si>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</si>
  <si>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</si>
  <si>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</si>
  <si>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</si>
  <si>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</si>
  <si>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</si>
  <si>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</si>
  <si>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</si>
  <si>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</si>
  <si>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73,14€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</si>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</sst>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60.45</v>
      </c>
      <c r="H9" s="13">
        <f ca="1">ROUND(INDIRECT(ADDRESS(ROW()+(0), COLUMN()+(-3), 1))*INDIRECT(ADDRESS(ROW()+(0), COLUMN()+(-1), 1)), 2)</f>
        <v>40.32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68.39</v>
      </c>
      <c r="H10" s="17">
        <f ca="1">ROUND(INDIRECT(ADDRESS(ROW()+(0), COLUMN()+(-3), 1))*INDIRECT(ADDRESS(ROW()+(0), COLUMN()+(-1), 1)), 2)</f>
        <v>91.16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6.55</v>
      </c>
      <c r="H11" s="17">
        <f ca="1">ROUND(INDIRECT(ADDRESS(ROW()+(0), COLUMN()+(-3), 1))*INDIRECT(ADDRESS(ROW()+(0), COLUMN()+(-1), 1)), 2)</f>
        <v>13.1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11.6</v>
      </c>
      <c r="H12" s="17">
        <f ca="1">ROUND(INDIRECT(ADDRESS(ROW()+(0), COLUMN()+(-3), 1))*INDIRECT(ADDRESS(ROW()+(0), COLUMN()+(-1), 1)), 2)</f>
        <v>23.2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21</v>
      </c>
      <c r="H13" s="17">
        <f ca="1">ROUND(INDIRECT(ADDRESS(ROW()+(0), COLUMN()+(-3), 1))*INDIRECT(ADDRESS(ROW()+(0), COLUMN()+(-1), 1)), 2)</f>
        <v>21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0.604</v>
      </c>
      <c r="F14" s="16" t="s">
        <v>28</v>
      </c>
      <c r="G14" s="17">
        <v>126.71</v>
      </c>
      <c r="H14" s="17">
        <f ca="1">ROUND(INDIRECT(ADDRESS(ROW()+(0), COLUMN()+(-3), 1))*INDIRECT(ADDRESS(ROW()+(0), COLUMN()+(-1), 1)), 2)</f>
        <v>76.53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27.16</v>
      </c>
      <c r="H15" s="17">
        <f ca="1">ROUND(INDIRECT(ADDRESS(ROW()+(0), COLUMN()+(-3), 1))*INDIRECT(ADDRESS(ROW()+(0), COLUMN()+(-1), 1)), 2)</f>
        <v>10.92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0.7</v>
      </c>
      <c r="F16" s="16" t="s">
        <v>34</v>
      </c>
      <c r="G16" s="17">
        <v>2.67</v>
      </c>
      <c r="H16" s="17">
        <f ca="1">ROUND(INDIRECT(ADDRESS(ROW()+(0), COLUMN()+(-3), 1))*INDIRECT(ADDRESS(ROW()+(0), COLUMN()+(-1), 1)), 2)</f>
        <v>1.87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</v>
      </c>
      <c r="F17" s="16" t="s">
        <v>37</v>
      </c>
      <c r="G17" s="17">
        <v>1.26</v>
      </c>
      <c r="H17" s="17">
        <f ca="1">ROUND(INDIRECT(ADDRESS(ROW()+(0), COLUMN()+(-3), 1))*INDIRECT(ADDRESS(ROW()+(0), COLUMN()+(-1), 1)), 2)</f>
        <v>1.26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0.55</v>
      </c>
      <c r="F18" s="16" t="s">
        <v>40</v>
      </c>
      <c r="G18" s="17">
        <v>29.71</v>
      </c>
      <c r="H18" s="17">
        <f ca="1">ROUND(INDIRECT(ADDRESS(ROW()+(0), COLUMN()+(-3), 1))*INDIRECT(ADDRESS(ROW()+(0), COLUMN()+(-1), 1)), 2)</f>
        <v>16.34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0.75</v>
      </c>
      <c r="F19" s="16" t="s">
        <v>43</v>
      </c>
      <c r="G19" s="17">
        <v>26.1</v>
      </c>
      <c r="H19" s="17">
        <f ca="1">ROUND(INDIRECT(ADDRESS(ROW()+(0), COLUMN()+(-3), 1))*INDIRECT(ADDRESS(ROW()+(0), COLUMN()+(-1), 1)), 2)</f>
        <v>19.58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1.2</v>
      </c>
      <c r="F20" s="16" t="s">
        <v>46</v>
      </c>
      <c r="G20" s="17">
        <v>30.2</v>
      </c>
      <c r="H20" s="17">
        <f ca="1">ROUND(INDIRECT(ADDRESS(ROW()+(0), COLUMN()+(-3), 1))*INDIRECT(ADDRESS(ROW()+(0), COLUMN()+(-1), 1)), 2)</f>
        <v>36.24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1.8</v>
      </c>
      <c r="F21" s="20" t="s">
        <v>49</v>
      </c>
      <c r="G21" s="21">
        <v>26.02</v>
      </c>
      <c r="H21" s="21">
        <f ca="1">ROUND(INDIRECT(ADDRESS(ROW()+(0), COLUMN()+(-3), 1))*INDIRECT(ADDRESS(ROW()+(0), COLUMN()+(-1), 1)), 2)</f>
        <v>46.84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398.36</v>
      </c>
      <c r="H22" s="24">
        <f ca="1">ROUND(INDIRECT(ADDRESS(ROW()+(0), COLUMN()+(-3), 1))*INDIRECT(ADDRESS(ROW()+(0), COLUMN()+(-1), 1))/100, 2)</f>
        <v>7.97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406.33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