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<sst xmlns="http://schemas.openxmlformats.org/spreadsheetml/2006/main" count="42" uniqueCount="42">
  <si>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</si>
  <si>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ECL050</t>
  </si>
  <si>
    <t xml:space="preserve">m</t>
  </si>
  <si>
    <t xml:space="preserve">Linteau en maçonnerie renforcée de pièces en "U" en terre cuite apparentes.</t>
  </si>
  <si>
    <r>
      <rPr>
        <sz val="8.25"/>
        <color rgb="FF000000"/>
        <rFont val="Arial"/>
        <family val="2"/>
      </rPr>
      <t xml:space="preserve">Linteau de 13,5 cm d'épaisseur, en maçonnerie renforcée de blocs "U" apparente, couleur rouge, 28x13,5x5 cm, pose avec du mortier de chaux industriel, couleur Crema, M-5, fourni en sacs, avec joints horizontaux et verticaux de 10 mm d'épaisseur, joint creux; avec renfort d'acier Fe E 500 (quantité 1,8 kg/m²) et remplissage de mortier; appui via étais métalliques télescopiques et planches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</si>
  <si>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</si>
  <si>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</si>
  <si>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</si>
  <si>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</si>
  <si>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</si>
  <si>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</si>
  <si>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mt05bvk011a</t>
  </si>
  <si>
    <t xml:space="preserve">Bloc "U" apparente, couleur rouge, 28x13,5x5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</si>
  <si>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</si>
  <si>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</si>
  <si>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</si>
  <si>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</si>
  <si>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mt09mcu010atb</t>
  </si>
  <si>
    <t xml:space="preserve">Mortier industriel pour maçonnerie, de chaux, couleur Crema, catégorie M-5 (résistance à la compression 5 N/mm²), composé de chaux hydraulique naturelle, type NHL 3,5, selon NF EN 459-1 et granulats siliceux sélectionnés, fourni en sacs,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</si>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</sst>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4</v>
      </c>
      <c r="F9" s="11" t="s">
        <v>13</v>
      </c>
      <c r="G9" s="13">
        <v>1.86</v>
      </c>
      <c r="H9" s="13">
        <f ca="1">ROUND(INDIRECT(ADDRESS(ROW()+(0), COLUMN()+(-3), 1))*INDIRECT(ADDRESS(ROW()+(0), COLUMN()+(-1), 1)), 2)</f>
        <v>7.44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0.062</v>
      </c>
      <c r="F11" s="16" t="s">
        <v>19</v>
      </c>
      <c r="G11" s="17">
        <v>358.9</v>
      </c>
      <c r="H11" s="17">
        <f ca="1">ROUND(INDIRECT(ADDRESS(ROW()+(0), COLUMN()+(-3), 1))*INDIRECT(ADDRESS(ROW()+(0), COLUMN()+(-1), 1)), 2)</f>
        <v>22.25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1.8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0.003</v>
      </c>
      <c r="F13" s="16" t="s">
        <v>25</v>
      </c>
      <c r="G13" s="17">
        <v>439.2</v>
      </c>
      <c r="H13" s="17">
        <f ca="1">ROUND(INDIRECT(ADDRESS(ROW()+(0), COLUMN()+(-3), 1))*INDIRECT(ADDRESS(ROW()+(0), COLUMN()+(-1), 1)), 2)</f>
        <v>1.32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0.05</v>
      </c>
      <c r="F14" s="16" t="s">
        <v>28</v>
      </c>
      <c r="G14" s="17">
        <v>1.87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0.013</v>
      </c>
      <c r="F15" s="16" t="s">
        <v>31</v>
      </c>
      <c r="G15" s="17">
        <v>19.25</v>
      </c>
      <c r="H15" s="17">
        <f ca="1">ROUND(INDIRECT(ADDRESS(ROW()+(0), COLUMN()+(-3), 1))*INDIRECT(ADDRESS(ROW()+(0), COLUMN()+(-1), 1)), 2)</f>
        <v>0.25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0.422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12.34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0.561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13.75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61.06</v>
      </c>
      <c r="H18" s="24">
        <f ca="1">ROUND(INDIRECT(ADDRESS(ROW()+(0), COLUMN()+(-3), 1))*INDIRECT(ADDRESS(ROW()+(0), COLUMN()+(-1), 1))/100, 2)</f>
        <v>1.22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62.28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