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<sst xmlns="http://schemas.openxmlformats.org/spreadsheetml/2006/main" count="42" uniqueCount="42">
  <si>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</si>
  <si>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ECL040</t>
  </si>
  <si>
    <t xml:space="preserve">m</t>
  </si>
  <si>
    <t xml:space="preserve">Linteau en maçonnerie renforcée de briques en terre cuite découpées apparente.</t>
  </si>
  <si>
    <r>
      <rPr>
        <sz val="8.25"/>
        <color rgb="FF000000"/>
        <rFont val="Arial"/>
        <family val="2"/>
      </rPr>
      <t xml:space="preserve">Linteau de 13,5 cm d'épaisseur, en maçonnerie renforcée de briques perforées apparentes en terre cuite, clinker, couleur rouge, 28x13,5x5 cm, appareil en boutisse posé verticalement (briques sur chant), pose avec du mortier de chaux industriel, couleur Natural, M-5, fourni en sacs, avec joints horizontaux et verticaux de 10 mm d'épaisseur, joint creux; avec renfort d'acier Fe E 500 (quantité 2,7 kg/m²) et remplissage de mortier;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</si>
  <si>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</si>
  <si>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</si>
  <si>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</si>
  <si>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</si>
  <si>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</si>
  <si>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</si>
  <si>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</si>
  <si>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</si>
  <si>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</si>
  <si>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</si>
  <si>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</si>
  <si>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</si>
  <si>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mt09mcu010aab</t>
  </si>
  <si>
    <t xml:space="preserve">Mortier industriel pour maçonnerie, de chaux, couleur Natural, catégorie M-5 (résistance à la compression 5 N/mm²), composé de chaux hydraulique naturelle, type NHL 3,5, selon NF EN 459-1 et granulats siliceux sélectionnés, fourni en sacs, selon NF EN 998-2.</t>
  </si>
  <si>
    <t xml:space="preserve">t</t>
  </si>
  <si>
    <t xml:space="preserve">mt07aco050c</t>
  </si>
  <si>
    <t xml:space="preserve">Barres en acier haute adhérence, Fe E 500, fourni sur chantier en barres brutes,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</si>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</sst>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17</v>
      </c>
      <c r="F9" s="11" t="s">
        <v>13</v>
      </c>
      <c r="G9" s="13">
        <v>0.6</v>
      </c>
      <c r="H9" s="13">
        <f ca="1">ROUND(INDIRECT(ADDRESS(ROW()+(0), COLUMN()+(-3), 1))*INDIRECT(ADDRESS(ROW()+(0), COLUMN()+(-1), 1)), 2)</f>
        <v>10.2</v>
      </c>
    </row>
    <row r="10" spans="1:8" ht="13.50" thickBot="1" customHeight="1">
      <c r="A10" s="14" t="s">
        <v>14</v>
      </c>
      <c r="B10" s="14"/>
      <c r="C10" s="14"/>
      <c r="D10" s="14" t="s">
        <v>15</v>
      </c>
      <c r="E10" s="15">
        <v>0.013</v>
      </c>
      <c r="F10" s="16" t="s">
        <v>16</v>
      </c>
      <c r="G10" s="17">
        <v>1.5</v>
      </c>
      <c r="H10" s="17">
        <f ca="1">ROUND(INDIRECT(ADDRESS(ROW()+(0), COLUMN()+(-3), 1))*INDIRECT(ADDRESS(ROW()+(0), COLUMN()+(-1), 1)), 2)</f>
        <v>0.02</v>
      </c>
    </row>
    <row r="11" spans="1:8" ht="34.50" thickBot="1" customHeight="1">
      <c r="A11" s="14" t="s">
        <v>17</v>
      </c>
      <c r="B11" s="14"/>
      <c r="C11" s="14"/>
      <c r="D11" s="14" t="s">
        <v>18</v>
      </c>
      <c r="E11" s="15">
        <v>0.074</v>
      </c>
      <c r="F11" s="16" t="s">
        <v>19</v>
      </c>
      <c r="G11" s="17">
        <v>232.8</v>
      </c>
      <c r="H11" s="17">
        <f ca="1">ROUND(INDIRECT(ADDRESS(ROW()+(0), COLUMN()+(-3), 1))*INDIRECT(ADDRESS(ROW()+(0), COLUMN()+(-1), 1)), 2)</f>
        <v>17.23</v>
      </c>
    </row>
    <row r="12" spans="1:8" ht="24.00" thickBot="1" customHeight="1">
      <c r="A12" s="14" t="s">
        <v>20</v>
      </c>
      <c r="B12" s="14"/>
      <c r="C12" s="14"/>
      <c r="D12" s="14" t="s">
        <v>21</v>
      </c>
      <c r="E12" s="15">
        <v>2.7</v>
      </c>
      <c r="F12" s="16" t="s">
        <v>22</v>
      </c>
      <c r="G12" s="17">
        <v>2</v>
      </c>
      <c r="H12" s="17">
        <f ca="1">ROUND(INDIRECT(ADDRESS(ROW()+(0), COLUMN()+(-3), 1))*INDIRECT(ADDRESS(ROW()+(0), COLUMN()+(-1), 1)), 2)</f>
        <v>5.4</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0.409</v>
      </c>
      <c r="F16" s="16" t="s">
        <v>34</v>
      </c>
      <c r="G16" s="17">
        <v>29.25</v>
      </c>
      <c r="H16" s="17">
        <f ca="1">ROUND(INDIRECT(ADDRESS(ROW()+(0), COLUMN()+(-3), 1))*INDIRECT(ADDRESS(ROW()+(0), COLUMN()+(-1), 1)), 2)</f>
        <v>11.96</v>
      </c>
    </row>
    <row r="17" spans="1:8" ht="13.50" thickBot="1" customHeight="1">
      <c r="A17" s="14" t="s">
        <v>35</v>
      </c>
      <c r="B17" s="14"/>
      <c r="C17" s="14"/>
      <c r="D17" s="18" t="s">
        <v>36</v>
      </c>
      <c r="E17" s="19">
        <v>0.6</v>
      </c>
      <c r="F17" s="20" t="s">
        <v>37</v>
      </c>
      <c r="G17" s="21">
        <v>24.51</v>
      </c>
      <c r="H17" s="21">
        <f ca="1">ROUND(INDIRECT(ADDRESS(ROW()+(0), COLUMN()+(-3), 1))*INDIRECT(ADDRESS(ROW()+(0), COLUMN()+(-1), 1)), 2)</f>
        <v>14.71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61.18</v>
      </c>
      <c r="H18" s="24">
        <f ca="1">ROUND(INDIRECT(ADDRESS(ROW()+(0), COLUMN()+(-3), 1))*INDIRECT(ADDRESS(ROW()+(0), COLUMN()+(-1), 1))/100, 2)</f>
        <v>1.22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62.4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