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<sst xmlns="http://schemas.openxmlformats.org/spreadsheetml/2006/main" count="33" uniqueCount="33">
  <si>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</si>
  <si>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ECL030</t>
  </si>
  <si>
    <t xml:space="preserve">m</t>
  </si>
  <si>
    <t xml:space="preserve">Linteau en pierre naturelle.</t>
  </si>
  <si>
    <r>
      <rPr>
        <sz val="8.25"/>
        <color rgb="FF000000"/>
        <rFont val="Arial"/>
        <family val="2"/>
      </rPr>
      <t xml:space="preserve">Linteau en granit Rose Porriño, en pièces de 1500 à 2000 mm de longueur, jusqu'à 200 mm de largeur et 20 mm d'épaisseur, face et bord droit poli et grave adhérée à la surface sur sa face inférieure, encastré dans les jambages; mis en place avec du mortier de ciment, industriel, avec adjuvant hydrofuge, M-10; et jointement entre pièces et des assemblages avec les murs avec du mortier de joints spécial pour pierre naturelle.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</si>
  <si>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</si>
  <si>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</si>
  <si>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</si>
  <si>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</si>
  <si>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</si>
  <si>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</si>
  <si>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mt20dpn010Da</t>
  </si>
  <si>
    <t xml:space="preserve">Linteau en granit Rose Porriño, en pièces de 1500 à 2000 mm de longueur, jusqu'à 200 mm de largeur et 20 mm d'épaisseur, face et bord droit poli et grave adhérée à la surface sur sa face inférieure, selon NF EN 771-6.</t>
  </si>
  <si>
    <t xml:space="preserve">m</t>
  </si>
  <si>
    <t xml:space="preserve">mt08aaa010a</t>
  </si>
  <si>
    <t xml:space="preserve">Eau.</t>
  </si>
  <si>
    <t xml:space="preserve">m³</t>
  </si>
  <si>
    <t xml:space="preserve">mt09mif010ka</t>
  </si>
  <si>
    <t xml:space="preserve">Mortier industriel pour maçonnerie, de ciment, couleur grise, avec adjuvant hydrofuge, catégorie M-10 (résistance à la compression 10 N/mm²), fourni en sacs, selon NF EN 998-2.</t>
  </si>
  <si>
    <t xml:space="preserve">t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</si>
  <si>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</si>
  <si>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</si>
  <si>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</si>
  <si>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</si>
  <si>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</si>
  <si>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</si>
  <si>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</si>
  <si>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</si>
  <si>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</si>
  <si>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</si>
  <si>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</si>
  <si>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4,22€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</si>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</sst>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15.7</v>
      </c>
      <c r="G9" s="13">
        <f ca="1">ROUND(INDIRECT(ADDRESS(ROW()+(0), COLUMN()+(-3), 1))*INDIRECT(ADDRESS(ROW()+(0), COLUMN()+(-1), 1)), 2)</f>
        <v>16.49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0.006</v>
      </c>
      <c r="E10" s="16" t="s">
        <v>16</v>
      </c>
      <c r="F10" s="17">
        <v>1.5</v>
      </c>
      <c r="G10" s="17">
        <f ca="1">ROUND(INDIRECT(ADDRESS(ROW()+(0), COLUMN()+(-3), 1))*INDIRECT(ADDRESS(ROW()+(0), COLUMN()+(-1), 1)), 2)</f>
        <v>0.01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0.009</v>
      </c>
      <c r="E11" s="16" t="s">
        <v>19</v>
      </c>
      <c r="F11" s="17">
        <v>65.98</v>
      </c>
      <c r="G11" s="17">
        <f ca="1">ROUND(INDIRECT(ADDRESS(ROW()+(0), COLUMN()+(-3), 1))*INDIRECT(ADDRESS(ROW()+(0), COLUMN()+(-1), 1)), 2)</f>
        <v>0.59</v>
      </c>
    </row>
    <row r="12" spans="1:7" ht="34.50" thickBot="1" customHeight="1">
      <c r="A12" s="14" t="s">
        <v>20</v>
      </c>
      <c r="B12" s="14"/>
      <c r="C12" s="14" t="s">
        <v>21</v>
      </c>
      <c r="D12" s="15">
        <v>0.008</v>
      </c>
      <c r="E12" s="16" t="s">
        <v>22</v>
      </c>
      <c r="F12" s="17">
        <v>1.8</v>
      </c>
      <c r="G12" s="17">
        <f ca="1">ROUND(INDIRECT(ADDRESS(ROW()+(0), COLUMN()+(-3), 1))*INDIRECT(ADDRESS(ROW()+(0), COLUMN()+(-1), 1)), 2)</f>
        <v>0.01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0.22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6.44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0.245</v>
      </c>
      <c r="E14" s="20" t="s">
        <v>28</v>
      </c>
      <c r="F14" s="21">
        <v>24.51</v>
      </c>
      <c r="G14" s="21">
        <f ca="1">ROUND(INDIRECT(ADDRESS(ROW()+(0), COLUMN()+(-3), 1))*INDIRECT(ADDRESS(ROW()+(0), COLUMN()+(-1), 1)), 2)</f>
        <v>6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29.54</v>
      </c>
      <c r="G15" s="24">
        <f ca="1">ROUND(INDIRECT(ADDRESS(ROW()+(0), COLUMN()+(-3), 1))*INDIRECT(ADDRESS(ROW()+(0), COLUMN()+(-1), 1))/100, 2)</f>
        <v>0.59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30.13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