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<sst xmlns="http://schemas.openxmlformats.org/spreadsheetml/2006/main" count="33" uniqueCount="33">
  <si>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</si>
  <si>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EBI050</t>
  </si>
  <si>
    <t xml:space="preserve">m²</t>
  </si>
  <si>
    <t xml:space="preserve">Bardage avec des plaques en pierre naturelle tenues par des ancrages mécaniques.</t>
  </si>
  <si>
    <r>
      <rPr>
        <sz val="8.25"/>
        <color rgb="FF000000"/>
        <rFont val="Arial"/>
        <family val="2"/>
      </rPr>
      <t xml:space="preserve">Bardage réalisé avec plaques découpées d'ardoise, finition naturelle, 60x30x3 cm, fixées avec pivots cachés en acier inoxydable.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</si>
  <si>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</si>
  <si>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</si>
  <si>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</si>
  <si>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</si>
  <si>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</si>
  <si>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</si>
  <si>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mt18bpn012j</t>
  </si>
  <si>
    <t xml:space="preserve">Plaque découpée d'ardoise de Bernardos, de 60x30x3 cm, finition naturelle, selon NF EN 1469.</t>
  </si>
  <si>
    <t xml:space="preserve">m²</t>
  </si>
  <si>
    <t xml:space="preserve">mt19paj100a</t>
  </si>
  <si>
    <t xml:space="preserve">Répercussion par fixation des ancrages en bardage de parements avec des matériaux en pierre via mortier hydraulique.</t>
  </si>
  <si>
    <t xml:space="preserve">m²</t>
  </si>
  <si>
    <t xml:space="preserve">mt19paj020a</t>
  </si>
  <si>
    <t xml:space="preserve">Répercussion pour ancrage caché via pivots cachés (4 par dalle), de 5 mm de diamètre minimum et 30 mm de longueur minimum en acier inoxydable, en bardage de parements avec des matériaux en pierre.</t>
  </si>
  <si>
    <t xml:space="preserve">m²</t>
  </si>
  <si>
    <t xml:space="preserve">mt18acc040</t>
  </si>
  <si>
    <t xml:space="preserve">Séparateurs en PVC, de 2 mm d'épaisseur, pour joints horizontaux dans les parements en pierre naturelle.</t>
  </si>
  <si>
    <t xml:space="preserve">U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</si>
  <si>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</si>
  <si>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</si>
  <si>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</si>
  <si>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</si>
  <si>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</si>
  <si>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</si>
  <si>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</si>
  <si>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</si>
  <si>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16,91€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</si>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</sst>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70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27.27</v>
      </c>
      <c r="H9" s="13">
        <f ca="1">ROUND(INDIRECT(ADDRESS(ROW()+(0), COLUMN()+(-3), 1))*INDIRECT(ADDRESS(ROW()+(0), COLUMN()+(-1), 1)), 2)</f>
        <v>28.63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1.84</v>
      </c>
      <c r="H10" s="17">
        <f ca="1">ROUND(INDIRECT(ADDRESS(ROW()+(0), COLUMN()+(-3), 1))*INDIRECT(ADDRESS(ROW()+(0), COLUMN()+(-1), 1)), 2)</f>
        <v>1.84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13.48</v>
      </c>
      <c r="H11" s="17">
        <f ca="1">ROUND(INDIRECT(ADDRESS(ROW()+(0), COLUMN()+(-3), 1))*INDIRECT(ADDRESS(ROW()+(0), COLUMN()+(-1), 1)), 2)</f>
        <v>13.48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12</v>
      </c>
      <c r="F12" s="16" t="s">
        <v>22</v>
      </c>
      <c r="G12" s="17">
        <v>0.02</v>
      </c>
      <c r="H12" s="17">
        <f ca="1">ROUND(INDIRECT(ADDRESS(ROW()+(0), COLUMN()+(-3), 1))*INDIRECT(ADDRESS(ROW()+(0), COLUMN()+(-1), 1)), 2)</f>
        <v>0.24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1.2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35.1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0.7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18.21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97.5</v>
      </c>
      <c r="H15" s="24">
        <f ca="1">ROUND(INDIRECT(ADDRESS(ROW()+(0), COLUMN()+(-3), 1))*INDIRECT(ADDRESS(ROW()+(0), COLUMN()+(-1), 1))/100, 2)</f>
        <v>1.95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99.45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