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<sst xmlns="http://schemas.openxmlformats.org/spreadsheetml/2006/main" count="30" uniqueCount="30">
  <si>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</si>
  <si>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EBC050</t>
  </si>
  <si>
    <t xml:space="preserve">m²</t>
  </si>
  <si>
    <t xml:space="preserve">Carrelage mosaïque mural extérieur en grès émaillé. Pose en couche mince.</t>
  </si>
  <si>
    <r>
      <rPr>
        <sz val="8.25"/>
        <color rgb="FF000000"/>
        <rFont val="Arial"/>
        <family val="2"/>
      </rPr>
      <t xml:space="preserve">Carrelage mosaïque mural extérieur en grès émaillé, avec des tesselles de 30x30x5 mm montées sur une maille, gamme moyenne, capacité d'absorption en eau E&lt;3%, groupe BIb, selon NF EN 14411. SUPPORT: parement en béton, vertical. POSE: en couche mince avec du mortier-colle amélioré, C2 TE S1, selon NF EN 12004, déformable, avec résistance au glissement et temps ouvert allongé, JOINTOIEMENT: avec du mortier de joints cémenteux amélioré, avec absorption d'eau réduite et résistance élevée à l'abrasion type CG 2 W A,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</si>
  <si>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</si>
  <si>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</si>
  <si>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</si>
  <si>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</si>
  <si>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</si>
  <si>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</si>
  <si>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mt09mcp100h</t>
  </si>
  <si>
    <t xml:space="preserve">Mortier-colle amélioré, C2 TE S1, selon NF EN 12004, déformable, avec résistance au glissement et temps ouvert allongé, couleur blanche, à base de ciment à haute résistance, granulats sélectionnés, additifs et résines synthétiques, pour la pose en couche mince de tut type de pièces céramiques en parements verticaux intérieurs et extérieurs et revêtements intérieurs et extérieurs.</t>
  </si>
  <si>
    <t xml:space="preserve">kg</t>
  </si>
  <si>
    <t xml:space="preserve">mt19abe110sf</t>
  </si>
  <si>
    <t xml:space="preserve">Mosaïque en grès émaillé, avec des tesselles de 30x30x5 mm montées sur une maille, avec un joint de séparation entre les tesselles de 2 mm, gamme moyenne, capacité d'absorption en eau E&lt;3%, groupe BIb, selon NF EN 14411.</t>
  </si>
  <si>
    <t xml:space="preserve">m²</t>
  </si>
  <si>
    <t xml:space="preserve">mt09mcp020lE</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</si>
  <si>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</si>
  <si>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</si>
  <si>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mo024</t>
  </si>
  <si>
    <t xml:space="preserve">Compagnon professionnel III/CP2 carreleur en revêtements muraux.</t>
  </si>
  <si>
    <t xml:space="preserve">h</t>
  </si>
  <si>
    <t xml:space="preserve">mo062</t>
  </si>
  <si>
    <t xml:space="preserve">Ouvrier professionnel II/OP carreleur en revêtements muraux.</t>
  </si>
  <si>
    <t xml:space="preserve">h</t>
  </si>
  <si>
    <t xml:space="preserve">Frais de chantier des unités d'ouvrage</t>
  </si>
  <si>
    <t xml:space="preserve">%</t>
  </si>
  <si>
    <t xml:space="preserve">Coût d'entretien décennal: 7,34€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</si>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</sst>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10" customWidth="1"/>
    <col min="3" max="3" width="1.19" customWidth="1"/>
    <col min="4" max="4" width="77.35"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4</v>
      </c>
      <c r="F9" s="11" t="s">
        <v>13</v>
      </c>
      <c r="G9" s="13">
        <v>0.66</v>
      </c>
      <c r="H9" s="13">
        <f ca="1">ROUND(INDIRECT(ADDRESS(ROW()+(0), COLUMN()+(-3), 1))*INDIRECT(ADDRESS(ROW()+(0), COLUMN()+(-1), 1)), 2)</f>
        <v>2.64</v>
      </c>
    </row>
    <row r="10" spans="1:8" ht="34.50" thickBot="1" customHeight="1">
      <c r="A10" s="14" t="s">
        <v>14</v>
      </c>
      <c r="B10" s="14"/>
      <c r="C10" s="14" t="s">
        <v>15</v>
      </c>
      <c r="D10" s="14"/>
      <c r="E10" s="15">
        <v>1.05</v>
      </c>
      <c r="F10" s="16" t="s">
        <v>16</v>
      </c>
      <c r="G10" s="17">
        <v>11.7</v>
      </c>
      <c r="H10" s="17">
        <f ca="1">ROUND(INDIRECT(ADDRESS(ROW()+(0), COLUMN()+(-3), 1))*INDIRECT(ADDRESS(ROW()+(0), COLUMN()+(-1), 1)), 2)</f>
        <v>12.29</v>
      </c>
    </row>
    <row r="11" spans="1:8" ht="66.00" thickBot="1" customHeight="1">
      <c r="A11" s="14" t="s">
        <v>17</v>
      </c>
      <c r="B11" s="14"/>
      <c r="C11" s="14" t="s">
        <v>18</v>
      </c>
      <c r="D11" s="14"/>
      <c r="E11" s="15">
        <v>1.11</v>
      </c>
      <c r="F11" s="16" t="s">
        <v>19</v>
      </c>
      <c r="G11" s="17">
        <v>1.43</v>
      </c>
      <c r="H11" s="17">
        <f ca="1">ROUND(INDIRECT(ADDRESS(ROW()+(0), COLUMN()+(-3), 1))*INDIRECT(ADDRESS(ROW()+(0), COLUMN()+(-1), 1)), 2)</f>
        <v>1.59</v>
      </c>
    </row>
    <row r="12" spans="1:8" ht="13.50" thickBot="1" customHeight="1">
      <c r="A12" s="14" t="s">
        <v>20</v>
      </c>
      <c r="B12" s="14"/>
      <c r="C12" s="14" t="s">
        <v>21</v>
      </c>
      <c r="D12" s="14"/>
      <c r="E12" s="15">
        <v>0.42</v>
      </c>
      <c r="F12" s="16" t="s">
        <v>22</v>
      </c>
      <c r="G12" s="17">
        <v>29.25</v>
      </c>
      <c r="H12" s="17">
        <f ca="1">ROUND(INDIRECT(ADDRESS(ROW()+(0), COLUMN()+(-3), 1))*INDIRECT(ADDRESS(ROW()+(0), COLUMN()+(-1), 1)), 2)</f>
        <v>12.29</v>
      </c>
    </row>
    <row r="13" spans="1:8" ht="13.50" thickBot="1" customHeight="1">
      <c r="A13" s="14" t="s">
        <v>23</v>
      </c>
      <c r="B13" s="14"/>
      <c r="C13" s="18" t="s">
        <v>24</v>
      </c>
      <c r="D13" s="18"/>
      <c r="E13" s="19">
        <v>0.21</v>
      </c>
      <c r="F13" s="20" t="s">
        <v>25</v>
      </c>
      <c r="G13" s="21">
        <v>26.02</v>
      </c>
      <c r="H13" s="21">
        <f ca="1">ROUND(INDIRECT(ADDRESS(ROW()+(0), COLUMN()+(-3), 1))*INDIRECT(ADDRESS(ROW()+(0), COLUMN()+(-1), 1)), 2)</f>
        <v>5.46</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34.27</v>
      </c>
      <c r="H14" s="24">
        <f ca="1">ROUND(INDIRECT(ADDRESS(ROW()+(0), COLUMN()+(-3), 1))*INDIRECT(ADDRESS(ROW()+(0), COLUMN()+(-1), 1))/100, 2)</f>
        <v>0.69</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34.96</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