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<sst xmlns="http://schemas.openxmlformats.org/spreadsheetml/2006/main" count="48" uniqueCount="48">
  <si>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</si>
  <si>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AVA010</t>
  </si>
  <si>
    <t xml:space="preserve">U</t>
  </si>
  <si>
    <t xml:space="preserve">Arrivée au réseau d'arrosage.</t>
  </si>
  <si>
    <r>
      <rPr>
        <sz val="8.25"/>
        <color rgb="FF000000"/>
        <rFont val="Arial"/>
        <family val="2"/>
      </rPr>
      <t xml:space="preserve">Arrivée enterrée au réseau d'arrosage de 2 m de longueur, constituée de tube tube multicouche en polyéthylène PE 100 RC, PN=10 bar, SDR17, série 8, de 75 mm de diamètre extérieur et 4,5 mm d'épaisseur et d'une vanne d'isolement placée dans un regard préfabriquée de polypropylène.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</si>
  <si>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</si>
  <si>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</si>
  <si>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</si>
  <si>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</si>
  <si>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</si>
  <si>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</si>
  <si>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</si>
  <si>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</si>
  <si>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</si>
  <si>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mt11arp100c</t>
  </si>
  <si>
    <t xml:space="preserve">Regard en polypropylène, 55x55x55 cm.</t>
  </si>
  <si>
    <t xml:space="preserve">U</t>
  </si>
  <si>
    <t xml:space="preserve">mt11arp050i</t>
  </si>
  <si>
    <t xml:space="preserve">Couvercle en PVC, pour regard de plomberie de 55x55 cm, avec fermeture hermétique au passage des odeurs méphitiques.</t>
  </si>
  <si>
    <t xml:space="preserve">U</t>
  </si>
  <si>
    <t xml:space="preserve">mt01ara010a</t>
  </si>
  <si>
    <t xml:space="preserve">Sable avec granulométrie de 0 à 5 mm de diamètre, propre.</t>
  </si>
  <si>
    <t xml:space="preserve">m³</t>
  </si>
  <si>
    <t xml:space="preserve">mt37abn940ee</t>
  </si>
  <si>
    <t xml:space="preserve">Tube multicouche en polyéthylène PE 100 RC, PN=10 bar, SDR17, série 8, de 75 mm de diamètre extérieur et 4,5 mm d'épaisseur, selon NF EN 12201-2 et DIN PAS 1075, avec couche extérieure résistante à la fissuration et au poinçonnement, de couleur noire RAL 9004 avec des bandes de couleur bleue RAL 5015 et couche intérieure résistante aux processus de désinfection avec protection contre les incrustations et traitement antimicrobien de couleur bleue RAL 5015, fourni en barres de 5,8 m de longueur, avec le prix augmenté de 20% pour cause d'accessoires et pièces spéciales.</t>
  </si>
  <si>
    <t xml:space="preserve">m</t>
  </si>
  <si>
    <t xml:space="preserve">mt37sve030h</t>
  </si>
  <si>
    <t xml:space="preserve">Vanne à sphère en laiton nickelé à visser de 2 1/2", avec carré de manoeuvre.</t>
  </si>
  <si>
    <t xml:space="preserve">U</t>
  </si>
  <si>
    <t xml:space="preserve">mt37www110m</t>
  </si>
  <si>
    <t xml:space="preserve">Collier de prise en charge, en fonte ductile avec recouvrement de résine époxy, pour tubes en polyéthylène ou en PVC de 200 mm de diamètre extérieur, avec prise pour raccord à bride de 2 1/2" de diamètre, PN=16 atm, avec joints élastiques en EPDM.</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</si>
  <si>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</si>
  <si>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</si>
  <si>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</si>
  <si>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</si>
  <si>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</si>
  <si>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</si>
  <si>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</si>
  <si>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</si>
  <si>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</si>
  <si>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</si>
  <si>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</si>
  <si>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</si>
  <si>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</si>
  <si>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</si>
  <si>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</si>
  <si>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283,74€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</si>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</sst>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0.185</v>
      </c>
      <c r="F9" s="11" t="s">
        <v>13</v>
      </c>
      <c r="G9" s="13">
        <v>115</v>
      </c>
      <c r="H9" s="13">
        <f ca="1">ROUND(INDIRECT(ADDRESS(ROW()+(0), COLUMN()+(-3), 1))*INDIRECT(ADDRESS(ROW()+(0), COLUMN()+(-1), 1)), 2)</f>
        <v>21.28</v>
      </c>
    </row>
    <row r="10" spans="1:8" ht="13.50" thickBot="1" customHeight="1">
      <c r="A10" s="14" t="s">
        <v>14</v>
      </c>
      <c r="B10" s="14"/>
      <c r="C10" s="14"/>
      <c r="D10" s="14" t="s">
        <v>15</v>
      </c>
      <c r="E10" s="15">
        <v>1</v>
      </c>
      <c r="F10" s="16" t="s">
        <v>16</v>
      </c>
      <c r="G10" s="17">
        <v>165</v>
      </c>
      <c r="H10" s="17">
        <f ca="1">ROUND(INDIRECT(ADDRESS(ROW()+(0), COLUMN()+(-3), 1))*INDIRECT(ADDRESS(ROW()+(0), COLUMN()+(-1), 1)), 2)</f>
        <v>165</v>
      </c>
    </row>
    <row r="11" spans="1:8" ht="24.00" thickBot="1" customHeight="1">
      <c r="A11" s="14" t="s">
        <v>17</v>
      </c>
      <c r="B11" s="14"/>
      <c r="C11" s="14"/>
      <c r="D11" s="14" t="s">
        <v>18</v>
      </c>
      <c r="E11" s="15">
        <v>1</v>
      </c>
      <c r="F11" s="16" t="s">
        <v>19</v>
      </c>
      <c r="G11" s="17">
        <v>194.06</v>
      </c>
      <c r="H11" s="17">
        <f ca="1">ROUND(INDIRECT(ADDRESS(ROW()+(0), COLUMN()+(-3), 1))*INDIRECT(ADDRESS(ROW()+(0), COLUMN()+(-1), 1)), 2)</f>
        <v>194.06</v>
      </c>
    </row>
    <row r="12" spans="1:8" ht="13.50" thickBot="1" customHeight="1">
      <c r="A12" s="14" t="s">
        <v>20</v>
      </c>
      <c r="B12" s="14"/>
      <c r="C12" s="14"/>
      <c r="D12" s="14" t="s">
        <v>21</v>
      </c>
      <c r="E12" s="15">
        <v>0.251</v>
      </c>
      <c r="F12" s="16" t="s">
        <v>22</v>
      </c>
      <c r="G12" s="17">
        <v>14.3</v>
      </c>
      <c r="H12" s="17">
        <f ca="1">ROUND(INDIRECT(ADDRESS(ROW()+(0), COLUMN()+(-3), 1))*INDIRECT(ADDRESS(ROW()+(0), COLUMN()+(-1), 1)), 2)</f>
        <v>3.59</v>
      </c>
    </row>
    <row r="13" spans="1:8" ht="76.50" thickBot="1" customHeight="1">
      <c r="A13" s="14" t="s">
        <v>23</v>
      </c>
      <c r="B13" s="14"/>
      <c r="C13" s="14"/>
      <c r="D13" s="14" t="s">
        <v>24</v>
      </c>
      <c r="E13" s="15">
        <v>2</v>
      </c>
      <c r="F13" s="16" t="s">
        <v>25</v>
      </c>
      <c r="G13" s="17">
        <v>7.44</v>
      </c>
      <c r="H13" s="17">
        <f ca="1">ROUND(INDIRECT(ADDRESS(ROW()+(0), COLUMN()+(-3), 1))*INDIRECT(ADDRESS(ROW()+(0), COLUMN()+(-1), 1)), 2)</f>
        <v>14.88</v>
      </c>
    </row>
    <row r="14" spans="1:8" ht="13.50" thickBot="1" customHeight="1">
      <c r="A14" s="14" t="s">
        <v>26</v>
      </c>
      <c r="B14" s="14"/>
      <c r="C14" s="14"/>
      <c r="D14" s="14" t="s">
        <v>27</v>
      </c>
      <c r="E14" s="15">
        <v>1</v>
      </c>
      <c r="F14" s="16" t="s">
        <v>28</v>
      </c>
      <c r="G14" s="17">
        <v>90.77</v>
      </c>
      <c r="H14" s="17">
        <f ca="1">ROUND(INDIRECT(ADDRESS(ROW()+(0), COLUMN()+(-3), 1))*INDIRECT(ADDRESS(ROW()+(0), COLUMN()+(-1), 1)), 2)</f>
        <v>90.77</v>
      </c>
    </row>
    <row r="15" spans="1:8" ht="34.50" thickBot="1" customHeight="1">
      <c r="A15" s="14" t="s">
        <v>29</v>
      </c>
      <c r="B15" s="14"/>
      <c r="C15" s="14"/>
      <c r="D15" s="14" t="s">
        <v>30</v>
      </c>
      <c r="E15" s="15">
        <v>1</v>
      </c>
      <c r="F15" s="16" t="s">
        <v>31</v>
      </c>
      <c r="G15" s="17">
        <v>599.46</v>
      </c>
      <c r="H15" s="17">
        <f ca="1">ROUND(INDIRECT(ADDRESS(ROW()+(0), COLUMN()+(-3), 1))*INDIRECT(ADDRESS(ROW()+(0), COLUMN()+(-1), 1)), 2)</f>
        <v>599.46</v>
      </c>
    </row>
    <row r="16" spans="1:8" ht="13.50" thickBot="1" customHeight="1">
      <c r="A16" s="14" t="s">
        <v>32</v>
      </c>
      <c r="B16" s="14"/>
      <c r="C16" s="14"/>
      <c r="D16" s="14" t="s">
        <v>33</v>
      </c>
      <c r="E16" s="15">
        <v>0.15</v>
      </c>
      <c r="F16" s="16" t="s">
        <v>34</v>
      </c>
      <c r="G16" s="17">
        <v>29.25</v>
      </c>
      <c r="H16" s="17">
        <f ca="1">ROUND(INDIRECT(ADDRESS(ROW()+(0), COLUMN()+(-3), 1))*INDIRECT(ADDRESS(ROW()+(0), COLUMN()+(-1), 1)), 2)</f>
        <v>4.39</v>
      </c>
    </row>
    <row r="17" spans="1:8" ht="13.50" thickBot="1" customHeight="1">
      <c r="A17" s="14" t="s">
        <v>35</v>
      </c>
      <c r="B17" s="14"/>
      <c r="C17" s="14"/>
      <c r="D17" s="14" t="s">
        <v>36</v>
      </c>
      <c r="E17" s="15">
        <v>0.15</v>
      </c>
      <c r="F17" s="16" t="s">
        <v>37</v>
      </c>
      <c r="G17" s="17">
        <v>26.02</v>
      </c>
      <c r="H17" s="17">
        <f ca="1">ROUND(INDIRECT(ADDRESS(ROW()+(0), COLUMN()+(-3), 1))*INDIRECT(ADDRESS(ROW()+(0), COLUMN()+(-1), 1)), 2)</f>
        <v>3.9</v>
      </c>
    </row>
    <row r="18" spans="1:8" ht="13.50" thickBot="1" customHeight="1">
      <c r="A18" s="14" t="s">
        <v>38</v>
      </c>
      <c r="B18" s="14"/>
      <c r="C18" s="14"/>
      <c r="D18" s="14" t="s">
        <v>39</v>
      </c>
      <c r="E18" s="15">
        <v>5.5</v>
      </c>
      <c r="F18" s="16" t="s">
        <v>40</v>
      </c>
      <c r="G18" s="17">
        <v>30.2</v>
      </c>
      <c r="H18" s="17">
        <f ca="1">ROUND(INDIRECT(ADDRESS(ROW()+(0), COLUMN()+(-3), 1))*INDIRECT(ADDRESS(ROW()+(0), COLUMN()+(-1), 1)), 2)</f>
        <v>166.1</v>
      </c>
    </row>
    <row r="19" spans="1:8" ht="13.50" thickBot="1" customHeight="1">
      <c r="A19" s="14" t="s">
        <v>41</v>
      </c>
      <c r="B19" s="14"/>
      <c r="C19" s="14"/>
      <c r="D19" s="18" t="s">
        <v>42</v>
      </c>
      <c r="E19" s="19">
        <v>1.375</v>
      </c>
      <c r="F19" s="20" t="s">
        <v>43</v>
      </c>
      <c r="G19" s="21">
        <v>25.99</v>
      </c>
      <c r="H19" s="21">
        <f ca="1">ROUND(INDIRECT(ADDRESS(ROW()+(0), COLUMN()+(-3), 1))*INDIRECT(ADDRESS(ROW()+(0), COLUMN()+(-1), 1)), 2)</f>
        <v>35.74</v>
      </c>
    </row>
    <row r="20" spans="1:8" ht="13.50" thickBot="1" customHeight="1">
      <c r="A20" s="18"/>
      <c r="B20" s="18"/>
      <c r="C20" s="18"/>
      <c r="D20" s="5" t="s">
        <v>44</v>
      </c>
      <c r="E20" s="22">
        <v>4</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1299.17</v>
      </c>
      <c r="H20" s="24">
        <f ca="1">ROUND(INDIRECT(ADDRESS(ROW()+(0), COLUMN()+(-3), 1))*INDIRECT(ADDRESS(ROW()+(0), COLUMN()+(-1), 1))/100, 2)</f>
        <v>51.97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1351.14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