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<sst xmlns="http://schemas.openxmlformats.org/spreadsheetml/2006/main" count="33" uniqueCount="33">
  <si>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</si>
  <si>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ATS020</t>
  </si>
  <si>
    <t xml:space="preserve">m³</t>
  </si>
  <si>
    <t xml:space="preserve">Mur de soutènement en béton cyclopéen.</t>
  </si>
  <si>
    <r>
      <rPr>
        <sz val="8.25"/>
        <color rgb="FF000000"/>
        <rFont val="Arial"/>
        <family val="2"/>
      </rPr>
      <t xml:space="preserve">Mur de soutènement des terres en béton cyclopéen, jusqu'à 3 m de hauteur, réalisé avec béton C25/30 (X0(F); D20; S3; Cl 0,4) prêt à l'emploi et coulage à la benne (60% de volume) et galets de 15 à 30 cm de diamètre (40% de volume). Comprend les tubes en PVC pour drainage. Le prix ne comprend ni la fondation ni le coffrage.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</si>
  <si>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</si>
  <si>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</si>
  <si>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</si>
  <si>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</si>
  <si>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</si>
  <si>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</si>
  <si>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mt10hmf030w</t>
  </si>
  <si>
    <t xml:space="preserve">Béton massif C25/30 (X0(F); D20; S3; Cl 0,4), prêt à l'emploi, selon NF EN 206.</t>
  </si>
  <si>
    <t xml:space="preserve">m³</t>
  </si>
  <si>
    <t xml:space="preserve">mt01arg100b</t>
  </si>
  <si>
    <t xml:space="preserve">Galets de 15 à 30 cm de diamètre.</t>
  </si>
  <si>
    <t xml:space="preserve">m³</t>
  </si>
  <si>
    <t xml:space="preserve">mt36tie010da</t>
  </si>
  <si>
    <t xml:space="preserve">Tube en PVC, série B, de 75 mm de diamètre et 3 mm d'épaisseur, avec extrémité évasée, selon NF EN 1329-1.</t>
  </si>
  <si>
    <t xml:space="preserve">m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</si>
  <si>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</si>
  <si>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</si>
  <si>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</si>
  <si>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</si>
  <si>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</si>
  <si>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</si>
  <si>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</si>
  <si>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</si>
  <si>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</si>
  <si>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</si>
  <si>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</si>
  <si>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17,76€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</si>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</sst>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0.63</v>
      </c>
      <c r="F9" s="11" t="s">
        <v>13</v>
      </c>
      <c r="G9" s="13">
        <v>115.98</v>
      </c>
      <c r="H9" s="13">
        <f ca="1">ROUND(INDIRECT(ADDRESS(ROW()+(0), COLUMN()+(-3), 1))*INDIRECT(ADDRESS(ROW()+(0), COLUMN()+(-1), 1)), 2)</f>
        <v>73.07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0.4</v>
      </c>
      <c r="F10" s="16" t="s">
        <v>16</v>
      </c>
      <c r="G10" s="17">
        <v>19.5</v>
      </c>
      <c r="H10" s="17">
        <f ca="1">ROUND(INDIRECT(ADDRESS(ROW()+(0), COLUMN()+(-3), 1))*INDIRECT(ADDRESS(ROW()+(0), COLUMN()+(-1), 1)), 2)</f>
        <v>7.8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0.05</v>
      </c>
      <c r="F11" s="16" t="s">
        <v>19</v>
      </c>
      <c r="G11" s="17">
        <v>3.34</v>
      </c>
      <c r="H11" s="17">
        <f ca="1">ROUND(INDIRECT(ADDRESS(ROW()+(0), COLUMN()+(-3), 1))*INDIRECT(ADDRESS(ROW()+(0), COLUMN()+(-1), 1)), 2)</f>
        <v>0.17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0.225</v>
      </c>
      <c r="F12" s="16" t="s">
        <v>22</v>
      </c>
      <c r="G12" s="17">
        <v>30.72</v>
      </c>
      <c r="H12" s="17">
        <f ca="1">ROUND(INDIRECT(ADDRESS(ROW()+(0), COLUMN()+(-3), 1))*INDIRECT(ADDRESS(ROW()+(0), COLUMN()+(-1), 1)), 2)</f>
        <v>6.91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0.225</v>
      </c>
      <c r="F13" s="16" t="s">
        <v>25</v>
      </c>
      <c r="G13" s="17">
        <v>27.32</v>
      </c>
      <c r="H13" s="17">
        <f ca="1">ROUND(INDIRECT(ADDRESS(ROW()+(0), COLUMN()+(-3), 1))*INDIRECT(ADDRESS(ROW()+(0), COLUMN()+(-1), 1)), 2)</f>
        <v>6.15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0.8</v>
      </c>
      <c r="F14" s="20" t="s">
        <v>28</v>
      </c>
      <c r="G14" s="21">
        <v>26.02</v>
      </c>
      <c r="H14" s="21">
        <f ca="1">ROUND(INDIRECT(ADDRESS(ROW()+(0), COLUMN()+(-3), 1))*INDIRECT(ADDRESS(ROW()+(0), COLUMN()+(-1), 1)), 2)</f>
        <v>20.82</v>
      </c>
    </row>
    <row r="15" spans="1:8" ht="13.50" thickBot="1" customHeight="1">
      <c r="A15" s="18"/>
      <c r="B15" s="18"/>
      <c r="C15" s="5" t="s">
        <v>29</v>
      </c>
      <c r="D15" s="5"/>
      <c r="E15" s="22">
        <v>3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114.92</v>
      </c>
      <c r="H15" s="24">
        <f ca="1">ROUND(INDIRECT(ADDRESS(ROW()+(0), COLUMN()+(-3), 1))*INDIRECT(ADDRESS(ROW()+(0), COLUMN()+(-1), 1))/100, 2)</f>
        <v>3.45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118.37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