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<sst xmlns="http://schemas.openxmlformats.org/spreadsheetml/2006/main" count="66" uniqueCount="66">
  <si>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</si>
  <si>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ETI170</t>
  </si>
  <si>
    <t xml:space="preserve">m</t>
  </si>
  <si>
    <t xml:space="preserve">Rencontre de toiture terrasse froide, accessible avec un parement vertical. Imperméabilisation avec des membranes de polyoléfines.</t>
  </si>
  <si>
    <r>
      <rPr>
        <sz val="8.25"/>
        <color rgb="FF000000"/>
        <rFont val="Arial"/>
        <family val="2"/>
      </rPr>
      <t xml:space="preserve">Rencontre de toiture terrasse froide,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industriel, M-2,5 placé sur l'imperméabilisation constituée de: bande de finalisation pour membrane d'étanchéité souple type EVAC, Dry80 Banda 30 "REVESTECH", de 290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déformable et thixotropique, C2 TE S1, finition avec un revêtement de plinthes de grès rustique, de 7 cm, 3 €/m mis en place avec joints larges (séparation entre 3 et 15 mm), en couche mince avec du mortier-colle de prise normale, C1 sans aucune caractéristique supplémentaire, couleur grise et jointoyés avec du mortier de joints cémenteux amélioré, avec absorption d'eau réduite et résistance élevée à l'abrasion type CG 2 W A, couleur noire, pour joints de 2 à 15 mm, réalisation de la ventilation périmétrique de la lame avec brique creuse en terre cuite et mise en place d'un appui de fenêtre en terre cuite de 11x24 cm, fixé au parement, en tant qu'arrêt de la ventilation périmétrique de la lame.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</si>
  <si>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</si>
  <si>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</si>
  <si>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</si>
  <si>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</si>
  <si>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</si>
  <si>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</si>
  <si>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</si>
  <si>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</si>
  <si>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</si>
  <si>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mt04lcc010e</t>
  </si>
  <si>
    <t xml:space="preserve">Brique creuse en terre cuite (H-16), à revêtir, 24x19x14 cm, pour utilisation en maçonnerie protégée (pièce en P), densité 780 kg/m³, selon NF EN 771-1.</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</si>
  <si>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</si>
  <si>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</si>
  <si>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</si>
  <si>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</si>
  <si>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</si>
  <si>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</si>
  <si>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</si>
  <si>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</si>
  <si>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</si>
  <si>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</si>
  <si>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mt15rev040fb</t>
  </si>
  <si>
    <t xml:space="preserve">Bande de renfort pour membrane d'étanchéité souple type EVAC, Dry80 Banda 30 "REVESTECH", de 290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</si>
  <si>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</si>
  <si>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mt09mif010ba</t>
  </si>
  <si>
    <t xml:space="preserve">Mortier industriel pour maçonnerie, de ciment, couleur grise, catégorie M-2,5 (résistance à la compression 2,5 N/mm²), fourni en sacs, selon NF EN 998-2.</t>
  </si>
  <si>
    <t xml:space="preserve">t</t>
  </si>
  <si>
    <t xml:space="preserve">mt09mcr021g</t>
  </si>
  <si>
    <t xml:space="preserve">Mortier-colle de prise normale, C1, selon NF EN 12004, couleur grise.</t>
  </si>
  <si>
    <t xml:space="preserve">kg</t>
  </si>
  <si>
    <t xml:space="preserve">mt18rcr010a300</t>
  </si>
  <si>
    <t xml:space="preserve">Plinthe céramique en grès rustique, de 7 cm de largeur, 3,00€/m.</t>
  </si>
  <si>
    <t xml:space="preserve">m</t>
  </si>
  <si>
    <t xml:space="preserve">mt09mcp020fH</t>
  </si>
  <si>
    <t xml:space="preserve">Mortier de joints cémenteux amélioré, avec absorption d'eau réduite et résistance élevée à l'abrasion, type CG2 W A, selon NF EN 13888, couleur noire, pour joints de 2 à 15 mm, à base de ciment à haute résistance, quartz, additifs spéciaux, pigments et résines synthétiques, pour jointoiement de tout type de pièces céramiques.</t>
  </si>
  <si>
    <t xml:space="preserve">kg</t>
  </si>
  <si>
    <t xml:space="preserve">mt20vce020a</t>
  </si>
  <si>
    <t xml:space="preserve">Appui de fenêtre de tomettes, finition mat, couleur rouge, en pièces de 11x24x1,2 cm, avec larmier.</t>
  </si>
  <si>
    <t xml:space="preserve">m</t>
  </si>
  <si>
    <t xml:space="preserve">mt09mcr070a</t>
  </si>
  <si>
    <t xml:space="preserve">Mortier de joints cémenteux avec résistance élevée à l'abrasion et absorption d'eau réduite, CG2, pour joint ouvert entre 3 et 15 mm, selon NF EN 13888.</t>
  </si>
  <si>
    <t xml:space="preserve">kg</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</si>
  <si>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</si>
  <si>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</si>
  <si>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</si>
  <si>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</si>
  <si>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</si>
  <si>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</si>
  <si>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</si>
  <si>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</si>
  <si>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</si>
  <si>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</si>
  <si>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</si>
  <si>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</si>
  <si>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</si>
  <si>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</si>
  <si>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</si>
  <si>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</si>
  <si>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</si>
  <si>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15,45€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</si>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</sst>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7</v>
      </c>
      <c r="F9" s="11" t="s">
        <v>13</v>
      </c>
      <c r="G9" s="13">
        <v>0.35</v>
      </c>
      <c r="H9" s="13">
        <f ca="1">ROUND(INDIRECT(ADDRESS(ROW()+(0), COLUMN()+(-3), 1))*INDIRECT(ADDRESS(ROW()+(0), COLUMN()+(-1), 1)), 2)</f>
        <v>2.45</v>
      </c>
    </row>
    <row r="10" spans="1:8" ht="24.00" thickBot="1" customHeight="1">
      <c r="A10" s="14" t="s">
        <v>14</v>
      </c>
      <c r="B10" s="14"/>
      <c r="C10" s="14"/>
      <c r="D10" s="14" t="s">
        <v>15</v>
      </c>
      <c r="E10" s="15">
        <v>4</v>
      </c>
      <c r="F10" s="16" t="s">
        <v>16</v>
      </c>
      <c r="G10" s="17">
        <v>0.46</v>
      </c>
      <c r="H10" s="17">
        <f ca="1">ROUND(INDIRECT(ADDRESS(ROW()+(0), COLUMN()+(-3), 1))*INDIRECT(ADDRESS(ROW()+(0), COLUMN()+(-1), 1)), 2)</f>
        <v>1.84</v>
      </c>
    </row>
    <row r="11" spans="1:8" ht="13.50" thickBot="1" customHeight="1">
      <c r="A11" s="14" t="s">
        <v>17</v>
      </c>
      <c r="B11" s="14"/>
      <c r="C11" s="14"/>
      <c r="D11" s="14" t="s">
        <v>18</v>
      </c>
      <c r="E11" s="15">
        <v>0.012</v>
      </c>
      <c r="F11" s="16" t="s">
        <v>19</v>
      </c>
      <c r="G11" s="17">
        <v>1.5</v>
      </c>
      <c r="H11" s="17">
        <f ca="1">ROUND(INDIRECT(ADDRESS(ROW()+(0), COLUMN()+(-3), 1))*INDIRECT(ADDRESS(ROW()+(0), COLUMN()+(-1), 1)), 2)</f>
        <v>0.02</v>
      </c>
    </row>
    <row r="12" spans="1:8" ht="24.00" thickBot="1" customHeight="1">
      <c r="A12" s="14" t="s">
        <v>20</v>
      </c>
      <c r="B12" s="14"/>
      <c r="C12" s="14"/>
      <c r="D12" s="14" t="s">
        <v>21</v>
      </c>
      <c r="E12" s="15">
        <v>0.011</v>
      </c>
      <c r="F12" s="16" t="s">
        <v>22</v>
      </c>
      <c r="G12" s="17">
        <v>53.48</v>
      </c>
      <c r="H12" s="17">
        <f ca="1">ROUND(INDIRECT(ADDRESS(ROW()+(0), COLUMN()+(-3), 1))*INDIRECT(ADDRESS(ROW()+(0), COLUMN()+(-1), 1)), 2)</f>
        <v>0.59</v>
      </c>
    </row>
    <row r="13" spans="1:8" ht="45.00" thickBot="1" customHeight="1">
      <c r="A13" s="14" t="s">
        <v>23</v>
      </c>
      <c r="B13" s="14"/>
      <c r="C13" s="14"/>
      <c r="D13" s="14" t="s">
        <v>24</v>
      </c>
      <c r="E13" s="15">
        <v>0.62</v>
      </c>
      <c r="F13" s="16" t="s">
        <v>25</v>
      </c>
      <c r="G13" s="17">
        <v>0.83</v>
      </c>
      <c r="H13" s="17">
        <f ca="1">ROUND(INDIRECT(ADDRESS(ROW()+(0), COLUMN()+(-3), 1))*INDIRECT(ADDRESS(ROW()+(0), COLUMN()+(-1), 1)), 2)</f>
        <v>0.51</v>
      </c>
    </row>
    <row r="14" spans="1:8" ht="55.50" thickBot="1" customHeight="1">
      <c r="A14" s="14" t="s">
        <v>26</v>
      </c>
      <c r="B14" s="14"/>
      <c r="C14" s="14"/>
      <c r="D14" s="14" t="s">
        <v>27</v>
      </c>
      <c r="E14" s="15">
        <v>1.15</v>
      </c>
      <c r="F14" s="16" t="s">
        <v>28</v>
      </c>
      <c r="G14" s="17">
        <v>6.38</v>
      </c>
      <c r="H14" s="17">
        <f ca="1">ROUND(INDIRECT(ADDRESS(ROW()+(0), COLUMN()+(-3), 1))*INDIRECT(ADDRESS(ROW()+(0), COLUMN()+(-1), 1)), 2)</f>
        <v>7.34</v>
      </c>
    </row>
    <row r="15" spans="1:8" ht="24.00" thickBot="1" customHeight="1">
      <c r="A15" s="14" t="s">
        <v>29</v>
      </c>
      <c r="B15" s="14"/>
      <c r="C15" s="14"/>
      <c r="D15" s="14" t="s">
        <v>30</v>
      </c>
      <c r="E15" s="15">
        <v>0.022</v>
      </c>
      <c r="F15" s="16" t="s">
        <v>31</v>
      </c>
      <c r="G15" s="17">
        <v>49.61</v>
      </c>
      <c r="H15" s="17">
        <f ca="1">ROUND(INDIRECT(ADDRESS(ROW()+(0), COLUMN()+(-3), 1))*INDIRECT(ADDRESS(ROW()+(0), COLUMN()+(-1), 1)), 2)</f>
        <v>1.09</v>
      </c>
    </row>
    <row r="16" spans="1:8" ht="13.50" thickBot="1" customHeight="1">
      <c r="A16" s="14" t="s">
        <v>32</v>
      </c>
      <c r="B16" s="14"/>
      <c r="C16" s="14"/>
      <c r="D16" s="14" t="s">
        <v>33</v>
      </c>
      <c r="E16" s="15">
        <v>0.24</v>
      </c>
      <c r="F16" s="16" t="s">
        <v>34</v>
      </c>
      <c r="G16" s="17">
        <v>0.35</v>
      </c>
      <c r="H16" s="17">
        <f ca="1">ROUND(INDIRECT(ADDRESS(ROW()+(0), COLUMN()+(-3), 1))*INDIRECT(ADDRESS(ROW()+(0), COLUMN()+(-1), 1)), 2)</f>
        <v>0.08</v>
      </c>
    </row>
    <row r="17" spans="1:8" ht="13.50" thickBot="1" customHeight="1">
      <c r="A17" s="14" t="s">
        <v>35</v>
      </c>
      <c r="B17" s="14"/>
      <c r="C17" s="14"/>
      <c r="D17" s="14" t="s">
        <v>36</v>
      </c>
      <c r="E17" s="15">
        <v>1.05</v>
      </c>
      <c r="F17" s="16" t="s">
        <v>37</v>
      </c>
      <c r="G17" s="17">
        <v>3</v>
      </c>
      <c r="H17" s="17">
        <f ca="1">ROUND(INDIRECT(ADDRESS(ROW()+(0), COLUMN()+(-3), 1))*INDIRECT(ADDRESS(ROW()+(0), COLUMN()+(-1), 1)), 2)</f>
        <v>3.15</v>
      </c>
    </row>
    <row r="18" spans="1:8" ht="45.00" thickBot="1" customHeight="1">
      <c r="A18" s="14" t="s">
        <v>38</v>
      </c>
      <c r="B18" s="14"/>
      <c r="C18" s="14"/>
      <c r="D18" s="14" t="s">
        <v>39</v>
      </c>
      <c r="E18" s="15">
        <v>0.01</v>
      </c>
      <c r="F18" s="16" t="s">
        <v>40</v>
      </c>
      <c r="G18" s="17">
        <v>1.07</v>
      </c>
      <c r="H18" s="17">
        <f ca="1">ROUND(INDIRECT(ADDRESS(ROW()+(0), COLUMN()+(-3), 1))*INDIRECT(ADDRESS(ROW()+(0), COLUMN()+(-1), 1)), 2)</f>
        <v>0.01</v>
      </c>
    </row>
    <row r="19" spans="1:8" ht="24.00" thickBot="1" customHeight="1">
      <c r="A19" s="14" t="s">
        <v>41</v>
      </c>
      <c r="B19" s="14"/>
      <c r="C19" s="14"/>
      <c r="D19" s="14" t="s">
        <v>42</v>
      </c>
      <c r="E19" s="15">
        <v>1</v>
      </c>
      <c r="F19" s="16" t="s">
        <v>43</v>
      </c>
      <c r="G19" s="17">
        <v>3.76</v>
      </c>
      <c r="H19" s="17">
        <f ca="1">ROUND(INDIRECT(ADDRESS(ROW()+(0), COLUMN()+(-3), 1))*INDIRECT(ADDRESS(ROW()+(0), COLUMN()+(-1), 1)), 2)</f>
        <v>3.76</v>
      </c>
    </row>
    <row r="20" spans="1:8" ht="24.00" thickBot="1" customHeight="1">
      <c r="A20" s="14" t="s">
        <v>44</v>
      </c>
      <c r="B20" s="14"/>
      <c r="C20" s="14"/>
      <c r="D20" s="14" t="s">
        <v>45</v>
      </c>
      <c r="E20" s="15">
        <v>0.164</v>
      </c>
      <c r="F20" s="16" t="s">
        <v>46</v>
      </c>
      <c r="G20" s="17">
        <v>0.99</v>
      </c>
      <c r="H20" s="17">
        <f ca="1">ROUND(INDIRECT(ADDRESS(ROW()+(0), COLUMN()+(-3), 1))*INDIRECT(ADDRESS(ROW()+(0), COLUMN()+(-1), 1)), 2)</f>
        <v>0.16</v>
      </c>
    </row>
    <row r="21" spans="1:8" ht="13.50" thickBot="1" customHeight="1">
      <c r="A21" s="14" t="s">
        <v>47</v>
      </c>
      <c r="B21" s="14"/>
      <c r="C21" s="14"/>
      <c r="D21" s="14" t="s">
        <v>48</v>
      </c>
      <c r="E21" s="15">
        <v>0.109</v>
      </c>
      <c r="F21" s="16" t="s">
        <v>49</v>
      </c>
      <c r="G21" s="17">
        <v>29.25</v>
      </c>
      <c r="H21" s="17">
        <f ca="1">ROUND(INDIRECT(ADDRESS(ROW()+(0), COLUMN()+(-3), 1))*INDIRECT(ADDRESS(ROW()+(0), COLUMN()+(-1), 1)), 2)</f>
        <v>3.19</v>
      </c>
    </row>
    <row r="22" spans="1:8" ht="13.50" thickBot="1" customHeight="1">
      <c r="A22" s="14" t="s">
        <v>50</v>
      </c>
      <c r="B22" s="14"/>
      <c r="C22" s="14"/>
      <c r="D22" s="14" t="s">
        <v>51</v>
      </c>
      <c r="E22" s="15">
        <v>0.109</v>
      </c>
      <c r="F22" s="16" t="s">
        <v>52</v>
      </c>
      <c r="G22" s="17">
        <v>26.02</v>
      </c>
      <c r="H22" s="17">
        <f ca="1">ROUND(INDIRECT(ADDRESS(ROW()+(0), COLUMN()+(-3), 1))*INDIRECT(ADDRESS(ROW()+(0), COLUMN()+(-1), 1)), 2)</f>
        <v>2.84</v>
      </c>
    </row>
    <row r="23" spans="1:8" ht="13.50" thickBot="1" customHeight="1">
      <c r="A23" s="14" t="s">
        <v>53</v>
      </c>
      <c r="B23" s="14"/>
      <c r="C23" s="14"/>
      <c r="D23" s="14" t="s">
        <v>54</v>
      </c>
      <c r="E23" s="15">
        <v>0.349</v>
      </c>
      <c r="F23" s="16" t="s">
        <v>55</v>
      </c>
      <c r="G23" s="17">
        <v>29.25</v>
      </c>
      <c r="H23" s="17">
        <f ca="1">ROUND(INDIRECT(ADDRESS(ROW()+(0), COLUMN()+(-3), 1))*INDIRECT(ADDRESS(ROW()+(0), COLUMN()+(-1), 1)), 2)</f>
        <v>10.21</v>
      </c>
    </row>
    <row r="24" spans="1:8" ht="13.50" thickBot="1" customHeight="1">
      <c r="A24" s="14" t="s">
        <v>56</v>
      </c>
      <c r="B24" s="14"/>
      <c r="C24" s="14"/>
      <c r="D24" s="14" t="s">
        <v>57</v>
      </c>
      <c r="E24" s="15">
        <v>0.447</v>
      </c>
      <c r="F24" s="16" t="s">
        <v>58</v>
      </c>
      <c r="G24" s="17">
        <v>24.51</v>
      </c>
      <c r="H24" s="17">
        <f ca="1">ROUND(INDIRECT(ADDRESS(ROW()+(0), COLUMN()+(-3), 1))*INDIRECT(ADDRESS(ROW()+(0), COLUMN()+(-1), 1)), 2)</f>
        <v>10.96</v>
      </c>
    </row>
    <row r="25" spans="1:8" ht="13.50" thickBot="1" customHeight="1">
      <c r="A25" s="14" t="s">
        <v>59</v>
      </c>
      <c r="B25" s="14"/>
      <c r="C25" s="14"/>
      <c r="D25" s="18" t="s">
        <v>60</v>
      </c>
      <c r="E25" s="19">
        <v>0.202</v>
      </c>
      <c r="F25" s="20" t="s">
        <v>61</v>
      </c>
      <c r="G25" s="21">
        <v>29.25</v>
      </c>
      <c r="H25" s="21">
        <f ca="1">ROUND(INDIRECT(ADDRESS(ROW()+(0), COLUMN()+(-3), 1))*INDIRECT(ADDRESS(ROW()+(0), COLUMN()+(-1), 1)), 2)</f>
        <v>5.91</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54.11</v>
      </c>
      <c r="H26" s="24">
        <f ca="1">ROUND(INDIRECT(ADDRESS(ROW()+(0), COLUMN()+(-3), 1))*INDIRECT(ADDRESS(ROW()+(0), COLUMN()+(-1), 1))/100, 2)</f>
        <v>1.08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55.19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