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<sst xmlns="http://schemas.openxmlformats.org/spreadsheetml/2006/main" count="81" uniqueCount="81">
  <si>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</si>
  <si>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ETH400</t>
  </si>
  <si>
    <t xml:space="preserve">m²</t>
  </si>
  <si>
    <t xml:space="preserve">Toiture terrasse chaude, inaccessible, végétalisée extensive, type inversée. Imperméabilisation avec des membranes de polyoléfines, de type monocouche.</t>
  </si>
  <si>
    <r>
      <rPr>
        <sz val="8.25"/>
        <color rgb="FF000000"/>
        <rFont val="Arial"/>
        <family val="2"/>
      </rPr>
      <t xml:space="preserve">Toiture terrasse chaude, inaccessible, végétalisée extensive (écologique),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type EVAC, Dry50 30 "REVESTECH", composée d'une double feuille de polyoléfine thermoplastique avec acétate de vinyle éthylène, avec les deux faces revêtues de fibres de polyester non tissées, de 0,52 mm d'épaisseur et 335 g/m², fixée au support sur toute sa surface via mortier-colle amélioré, C2 TE S1, selon NF EN 12004, déformable, avec résistance au glissement et temps ouvert allongé, couleur grise, et recouvrements fixés avec du mortier-colle amélioré, déformable et thixotropique, C2 TE S1; ISOLATION THERMIQUE: panneau rigide en polystyrène extrudé, à surface lisse et usinage latéral à feuillures mi-bois, de 50 mm d'épaisseur, résistance à la compression &gt;= 300 kPa; COUCHE SÉPARATRICE SOUS PROTECTION: géotextile non tissé composé de fibres de polyester unies par aiguilletage, (150 g/m²); COUCHE DRAINANTE ET RÉTENTRICE D'EAU: nappe drainante et rétentrice d'eau à excroissances en polyéthylène haute densité (PEHD/HDPE), avec des excroissances de 20 mm de hauteur, composée d'une membrane haute densité avec relief en cône tronqué et perforations dans la partie supérieure; COUCHE FILTRANTE: 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 COUCHE DE PROTECTION: couche de roche volcanique de 3 cm d'épaisseur, sur base de substrat organique de 6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</si>
  <si>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</si>
  <si>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</si>
  <si>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</si>
  <si>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</si>
  <si>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</si>
  <si>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</si>
  <si>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</si>
  <si>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</si>
  <si>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</si>
  <si>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</si>
  <si>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</si>
  <si>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</si>
  <si>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</si>
  <si>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</si>
  <si>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</si>
  <si>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</si>
  <si>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</si>
  <si>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</si>
  <si>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</si>
  <si>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</si>
  <si>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</si>
  <si>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</si>
  <si>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</si>
  <si>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</si>
  <si>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</si>
  <si>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</si>
  <si>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</si>
  <si>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</si>
  <si>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</si>
  <si>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</si>
  <si>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</si>
  <si>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</si>
  <si>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</si>
  <si>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</si>
  <si>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</si>
  <si>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</si>
  <si>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mt14gdc010v</t>
  </si>
  <si>
    <t xml:space="preserve">Nappe drainante et rétentrice d'eau à excroissances en polyéthylène haute densité (PEHD/HDPE), avec des excroissances de 20 mm de hauteur, composée d'une membrane haute densité avec relief en cône tronqué et perforations dans la partie supérieure, résistance à la compression 180 kN/m² selon NF EN ISO 604 et capacité de drainage 12 l/(s·m).</t>
  </si>
  <si>
    <t xml:space="preserve">m²</t>
  </si>
  <si>
    <t xml:space="preserve">mt14gsa010dg</t>
  </si>
  <si>
    <t xml:space="preserve">Géotextile non tissé synthétique, thermosoudé, en polypropylène-polyéthylène, avec une résistance à la traction longitudinale de 16 kN/m, une résistance à la traction transversale de 16,5 kN/m, une ouverture de cône à l'essai de perforation dynamique selon NF EN ISO 13433 inférieure à 18 mm, résistance CBR au poinçonnement 2,7 kN et une masse surfacique de 200 g/m².</t>
  </si>
  <si>
    <t xml:space="preserve">m²</t>
  </si>
  <si>
    <t xml:space="preserve">mt48sad010</t>
  </si>
  <si>
    <t xml:space="preserve">Substrat organique, pour couvertures végétalisées extensives.</t>
  </si>
  <si>
    <t xml:space="preserve">l</t>
  </si>
  <si>
    <t xml:space="preserve">mt48sad020</t>
  </si>
  <si>
    <t xml:space="preserve">Roche volcanique de granulométries différentes, à placer sur le substrat organique dans les couvertures végétalisées extensibles.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</si>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</sst>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92.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4.4</v>
      </c>
      <c r="E15" s="16" t="s">
        <v>31</v>
      </c>
      <c r="F15" s="17">
        <v>0.83</v>
      </c>
      <c r="G15" s="17">
        <f ca="1">ROUND(INDIRECT(ADDRESS(ROW()+(0), COLUMN()+(-3), 1))*INDIRECT(ADDRESS(ROW()+(0), COLUMN()+(-1), 1)), 2)</f>
        <v>3.65</v>
      </c>
    </row>
    <row r="16" spans="1:7" ht="45.00" thickBot="1" customHeight="1">
      <c r="A16" s="14" t="s">
        <v>32</v>
      </c>
      <c r="B16" s="14"/>
      <c r="C16" s="14" t="s">
        <v>33</v>
      </c>
      <c r="D16" s="15">
        <v>1.1</v>
      </c>
      <c r="E16" s="16" t="s">
        <v>34</v>
      </c>
      <c r="F16" s="17">
        <v>13.51</v>
      </c>
      <c r="G16" s="17">
        <f ca="1">ROUND(INDIRECT(ADDRESS(ROW()+(0), COLUMN()+(-3), 1))*INDIRECT(ADDRESS(ROW()+(0), COLUMN()+(-1), 1)), 2)</f>
        <v>14.86</v>
      </c>
    </row>
    <row r="17" spans="1:7" ht="55.50" thickBot="1" customHeight="1">
      <c r="A17" s="14" t="s">
        <v>35</v>
      </c>
      <c r="B17" s="14"/>
      <c r="C17" s="14" t="s">
        <v>36</v>
      </c>
      <c r="D17" s="15">
        <v>1.05</v>
      </c>
      <c r="E17" s="16" t="s">
        <v>37</v>
      </c>
      <c r="F17" s="17">
        <v>9.81</v>
      </c>
      <c r="G17" s="17">
        <f ca="1">ROUND(INDIRECT(ADDRESS(ROW()+(0), COLUMN()+(-3), 1))*INDIRECT(ADDRESS(ROW()+(0), COLUMN()+(-1), 1)), 2)</f>
        <v>10.3</v>
      </c>
    </row>
    <row r="18" spans="1:7" ht="55.50" thickBot="1" customHeight="1">
      <c r="A18" s="14" t="s">
        <v>38</v>
      </c>
      <c r="B18" s="14"/>
      <c r="C18" s="14" t="s">
        <v>39</v>
      </c>
      <c r="D18" s="15">
        <v>1.05</v>
      </c>
      <c r="E18" s="16" t="s">
        <v>40</v>
      </c>
      <c r="F18" s="17">
        <v>0.68</v>
      </c>
      <c r="G18" s="17">
        <f ca="1">ROUND(INDIRECT(ADDRESS(ROW()+(0), COLUMN()+(-3), 1))*INDIRECT(ADDRESS(ROW()+(0), COLUMN()+(-1), 1)), 2)</f>
        <v>0.71</v>
      </c>
    </row>
    <row r="19" spans="1:7" ht="55.50" thickBot="1" customHeight="1">
      <c r="A19" s="14" t="s">
        <v>41</v>
      </c>
      <c r="B19" s="14"/>
      <c r="C19" s="14" t="s">
        <v>42</v>
      </c>
      <c r="D19" s="15">
        <v>1.05</v>
      </c>
      <c r="E19" s="16" t="s">
        <v>43</v>
      </c>
      <c r="F19" s="17">
        <v>9.39</v>
      </c>
      <c r="G19" s="17">
        <f ca="1">ROUND(INDIRECT(ADDRESS(ROW()+(0), COLUMN()+(-3), 1))*INDIRECT(ADDRESS(ROW()+(0), COLUMN()+(-1), 1)), 2)</f>
        <v>9.86</v>
      </c>
    </row>
    <row r="20" spans="1:7" ht="55.50" thickBot="1" customHeight="1">
      <c r="A20" s="14" t="s">
        <v>44</v>
      </c>
      <c r="B20" s="14"/>
      <c r="C20" s="14" t="s">
        <v>45</v>
      </c>
      <c r="D20" s="15">
        <v>1.05</v>
      </c>
      <c r="E20" s="16" t="s">
        <v>46</v>
      </c>
      <c r="F20" s="17">
        <v>2.56</v>
      </c>
      <c r="G20" s="17">
        <f ca="1">ROUND(INDIRECT(ADDRESS(ROW()+(0), COLUMN()+(-3), 1))*INDIRECT(ADDRESS(ROW()+(0), COLUMN()+(-1), 1)), 2)</f>
        <v>2.69</v>
      </c>
    </row>
    <row r="21" spans="1:7" ht="13.50" thickBot="1" customHeight="1">
      <c r="A21" s="14" t="s">
        <v>47</v>
      </c>
      <c r="B21" s="14"/>
      <c r="C21" s="14" t="s">
        <v>48</v>
      </c>
      <c r="D21" s="15">
        <v>60</v>
      </c>
      <c r="E21" s="16" t="s">
        <v>49</v>
      </c>
      <c r="F21" s="17">
        <v>0.19</v>
      </c>
      <c r="G21" s="17">
        <f ca="1">ROUND(INDIRECT(ADDRESS(ROW()+(0), COLUMN()+(-3), 1))*INDIRECT(ADDRESS(ROW()+(0), COLUMN()+(-1), 1)), 2)</f>
        <v>11.4</v>
      </c>
    </row>
    <row r="22" spans="1:7" ht="24.00" thickBot="1" customHeight="1">
      <c r="A22" s="14" t="s">
        <v>50</v>
      </c>
      <c r="B22" s="14"/>
      <c r="C22" s="14" t="s">
        <v>51</v>
      </c>
      <c r="D22" s="15">
        <v>50</v>
      </c>
      <c r="E22" s="16" t="s">
        <v>52</v>
      </c>
      <c r="F22" s="17">
        <v>0.26</v>
      </c>
      <c r="G22" s="17">
        <f ca="1">ROUND(INDIRECT(ADDRESS(ROW()+(0), COLUMN()+(-3), 1))*INDIRECT(ADDRESS(ROW()+(0), COLUMN()+(-1), 1)), 2)</f>
        <v>13</v>
      </c>
    </row>
    <row r="23" spans="1:7" ht="13.50" thickBot="1" customHeight="1">
      <c r="A23" s="14" t="s">
        <v>53</v>
      </c>
      <c r="B23" s="14"/>
      <c r="C23" s="14" t="s">
        <v>54</v>
      </c>
      <c r="D23" s="15">
        <v>0.098</v>
      </c>
      <c r="E23" s="16" t="s">
        <v>55</v>
      </c>
      <c r="F23" s="17">
        <v>29.25</v>
      </c>
      <c r="G23" s="17">
        <f ca="1">ROUND(INDIRECT(ADDRESS(ROW()+(0), COLUMN()+(-3), 1))*INDIRECT(ADDRESS(ROW()+(0), COLUMN()+(-1), 1)), 2)</f>
        <v>2.87</v>
      </c>
    </row>
    <row r="24" spans="1:7" ht="13.50" thickBot="1" customHeight="1">
      <c r="A24" s="14" t="s">
        <v>56</v>
      </c>
      <c r="B24" s="14"/>
      <c r="C24" s="14" t="s">
        <v>57</v>
      </c>
      <c r="D24" s="15">
        <v>0.317</v>
      </c>
      <c r="E24" s="16" t="s">
        <v>58</v>
      </c>
      <c r="F24" s="17">
        <v>24.51</v>
      </c>
      <c r="G24" s="17">
        <f ca="1">ROUND(INDIRECT(ADDRESS(ROW()+(0), COLUMN()+(-3), 1))*INDIRECT(ADDRESS(ROW()+(0), COLUMN()+(-1), 1)), 2)</f>
        <v>7.77</v>
      </c>
    </row>
    <row r="25" spans="1:7" ht="13.50" thickBot="1" customHeight="1">
      <c r="A25" s="14" t="s">
        <v>59</v>
      </c>
      <c r="B25" s="14"/>
      <c r="C25" s="14" t="s">
        <v>60</v>
      </c>
      <c r="D25" s="15">
        <v>0.295</v>
      </c>
      <c r="E25" s="16" t="s">
        <v>61</v>
      </c>
      <c r="F25" s="17">
        <v>29.25</v>
      </c>
      <c r="G25" s="17">
        <f ca="1">ROUND(INDIRECT(ADDRESS(ROW()+(0), COLUMN()+(-3), 1))*INDIRECT(ADDRESS(ROW()+(0), COLUMN()+(-1), 1)), 2)</f>
        <v>8.63</v>
      </c>
    </row>
    <row r="26" spans="1:7" ht="13.50" thickBot="1" customHeight="1">
      <c r="A26" s="14" t="s">
        <v>62</v>
      </c>
      <c r="B26" s="14"/>
      <c r="C26" s="14" t="s">
        <v>63</v>
      </c>
      <c r="D26" s="15">
        <v>0.295</v>
      </c>
      <c r="E26" s="16" t="s">
        <v>64</v>
      </c>
      <c r="F26" s="17">
        <v>26.02</v>
      </c>
      <c r="G26" s="17">
        <f ca="1">ROUND(INDIRECT(ADDRESS(ROW()+(0), COLUMN()+(-3), 1))*INDIRECT(ADDRESS(ROW()+(0), COLUMN()+(-1), 1)), 2)</f>
        <v>7.68</v>
      </c>
    </row>
    <row r="27" spans="1:7" ht="13.50" thickBot="1" customHeight="1">
      <c r="A27" s="14" t="s">
        <v>65</v>
      </c>
      <c r="B27" s="14"/>
      <c r="C27" s="14" t="s">
        <v>66</v>
      </c>
      <c r="D27" s="15">
        <v>0.055</v>
      </c>
      <c r="E27" s="16" t="s">
        <v>67</v>
      </c>
      <c r="F27" s="17">
        <v>30.2</v>
      </c>
      <c r="G27" s="17">
        <f ca="1">ROUND(INDIRECT(ADDRESS(ROW()+(0), COLUMN()+(-3), 1))*INDIRECT(ADDRESS(ROW()+(0), COLUMN()+(-1), 1)), 2)</f>
        <v>1.66</v>
      </c>
    </row>
    <row r="28" spans="1:7" ht="13.50" thickBot="1" customHeight="1">
      <c r="A28" s="14" t="s">
        <v>68</v>
      </c>
      <c r="B28" s="14"/>
      <c r="C28" s="14" t="s">
        <v>69</v>
      </c>
      <c r="D28" s="15">
        <v>0.055</v>
      </c>
      <c r="E28" s="16" t="s">
        <v>70</v>
      </c>
      <c r="F28" s="17">
        <v>26.02</v>
      </c>
      <c r="G28" s="17">
        <f ca="1">ROUND(INDIRECT(ADDRESS(ROW()+(0), COLUMN()+(-3), 1))*INDIRECT(ADDRESS(ROW()+(0), COLUMN()+(-1), 1)), 2)</f>
        <v>1.43</v>
      </c>
    </row>
    <row r="29" spans="1:7" ht="13.50" thickBot="1" customHeight="1">
      <c r="A29" s="14" t="s">
        <v>71</v>
      </c>
      <c r="B29" s="14"/>
      <c r="C29" s="14" t="s">
        <v>72</v>
      </c>
      <c r="D29" s="15">
        <v>0.058</v>
      </c>
      <c r="E29" s="16" t="s">
        <v>73</v>
      </c>
      <c r="F29" s="17">
        <v>29.25</v>
      </c>
      <c r="G29" s="17">
        <f ca="1">ROUND(INDIRECT(ADDRESS(ROW()+(0), COLUMN()+(-3), 1))*INDIRECT(ADDRESS(ROW()+(0), COLUMN()+(-1), 1)), 2)</f>
        <v>1.7</v>
      </c>
    </row>
    <row r="30" spans="1:7" ht="13.50" thickBot="1" customHeight="1">
      <c r="A30" s="14" t="s">
        <v>74</v>
      </c>
      <c r="B30" s="14"/>
      <c r="C30" s="18" t="s">
        <v>75</v>
      </c>
      <c r="D30" s="19">
        <v>0.058</v>
      </c>
      <c r="E30" s="20" t="s">
        <v>76</v>
      </c>
      <c r="F30" s="21">
        <v>24.51</v>
      </c>
      <c r="G30" s="21">
        <f ca="1">ROUND(INDIRECT(ADDRESS(ROW()+(0), COLUMN()+(-3), 1))*INDIRECT(ADDRESS(ROW()+(0), COLUMN()+(-1), 1)), 2)</f>
        <v>1.42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v>
      </c>
      <c r="G31" s="24">
        <f ca="1">ROUND(INDIRECT(ADDRESS(ROW()+(0), COLUMN()+(-3), 1))*INDIRECT(ADDRESS(ROW()+(0), COLUMN()+(-1), 1))/100, 2)</f>
        <v>2.41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122.71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