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<sst xmlns="http://schemas.openxmlformats.org/spreadsheetml/2006/main" count="51" uniqueCount="51">
  <si>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</si>
  <si>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TII060</t>
  </si>
  <si>
    <t xml:space="preserve">m</t>
  </si>
  <si>
    <t xml:space="preserve">Protection passive contre les incendies d'une structure métallique, avec des plaques de plâtre. Système "KNAUF".</t>
  </si>
  <si>
    <r>
      <rPr>
        <sz val="8.25"/>
        <color rgb="FF000000"/>
        <rFont val="Arial"/>
        <family val="2"/>
      </rPr>
      <t xml:space="preserve">Système de protection passive contre les incendies de poutre en acier HEA 100, protégée sur 3 faces et avec une résistance au feu de 240 minutes, système K252D.es "KNAUF", par recouvrement avec des plaques de plâtre Fireboard GM-F, fixées avec clips et profilés métalliques. Comprend les fixations, la visserie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</si>
  <si>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</si>
  <si>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</si>
  <si>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</si>
  <si>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</si>
  <si>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</si>
  <si>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</si>
  <si>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mt12psg200e</t>
  </si>
  <si>
    <t xml:space="preserve">Cornière 30x30x0,7 mm, en acier galvanisé, selon NF EN 13964.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</si>
  <si>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</si>
  <si>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</si>
  <si>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</si>
  <si>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</si>
  <si>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mt12pfk011a</t>
  </si>
  <si>
    <t xml:space="preserve">Fourrure 60/27 "KNAUF", en tôle d'acier galvanisé.</t>
  </si>
  <si>
    <t xml:space="preserve">m</t>
  </si>
  <si>
    <t xml:space="preserve">mt12pmk011b</t>
  </si>
  <si>
    <t xml:space="preserve">Clip de protection Fireboard "KNAUF" de 72x48x41 mm.</t>
  </si>
  <si>
    <t xml:space="preserve">U</t>
  </si>
  <si>
    <t xml:space="preserve">mt12pmk010c</t>
  </si>
  <si>
    <t xml:space="preserve">Plaque de plâtre renforcée avec un tissu de fibre NF EN 15283-1 GM-F / 1200 / 2600 / 25 / à bords longitudinaux carrés, spécial Fireboard GM-F "KNAUF" avec âme de plâtre et faces revêtues d'un film en fibre de verre; Euroclasse A1 de réaction au feu, selon NF EN 13501-1.</t>
  </si>
  <si>
    <t xml:space="preserve">m²</t>
  </si>
  <si>
    <t xml:space="preserve">mt12ptk010ce</t>
  </si>
  <si>
    <t xml:space="preserve">Vis autoforeuse TN "KNAUF" 3,5x35.</t>
  </si>
  <si>
    <t xml:space="preserve">U</t>
  </si>
  <si>
    <t xml:space="preserve">mt12ptk010ch</t>
  </si>
  <si>
    <t xml:space="preserve">Vis autoforeuse TN "KNAUF" 4,2x70.</t>
  </si>
  <si>
    <t xml:space="preserve">U</t>
  </si>
  <si>
    <t xml:space="preserve">mt12ptk010ci</t>
  </si>
  <si>
    <t xml:space="preserve">Vis autoforeuse TN "KNAUF" 4,8x90.</t>
  </si>
  <si>
    <t xml:space="preserve">U</t>
  </si>
  <si>
    <t xml:space="preserve">mt12pmk012a</t>
  </si>
  <si>
    <t xml:space="preserve">Pâte à joints Fireboard Spachtel "KNAUF", de prise normale (45 minutes), intervalle de température de travail de 10 à 35°C, Euroclasse A1 de réaction au feu, selon NF EN 13501-1, pour application manuelle avec bande à joint, selon NF EN 13963.</t>
  </si>
  <si>
    <t xml:space="preserve">kg</t>
  </si>
  <si>
    <t xml:space="preserve">mt12pmk013</t>
  </si>
  <si>
    <t xml:space="preserve">Bande à joint Fireboard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</si>
  <si>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</si>
  <si>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</si>
  <si>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</si>
  <si>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</si>
  <si>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</si>
  <si>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</si>
  <si>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</si>
  <si>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</si>
  <si>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</si>
  <si>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44,55€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</si>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</sst>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61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1.14</v>
      </c>
      <c r="G9" s="13">
        <f ca="1">ROUND(INDIRECT(ADDRESS(ROW()+(0), COLUMN()+(-3), 1))*INDIRECT(ADDRESS(ROW()+(0), COLUMN()+(-1), 1)), 2)</f>
        <v>2.28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3.2</v>
      </c>
      <c r="E10" s="16" t="s">
        <v>16</v>
      </c>
      <c r="F10" s="17">
        <v>0.32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1.71</v>
      </c>
      <c r="G11" s="17">
        <f ca="1">ROUND(INDIRECT(ADDRESS(ROW()+(0), COLUMN()+(-3), 1))*INDIRECT(ADDRESS(ROW()+(0), COLUMN()+(-1), 1)), 2)</f>
        <v>3.42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3.2</v>
      </c>
      <c r="E12" s="16" t="s">
        <v>22</v>
      </c>
      <c r="F12" s="17">
        <v>0.7</v>
      </c>
      <c r="G12" s="17">
        <f ca="1">ROUND(INDIRECT(ADDRESS(ROW()+(0), COLUMN()+(-3), 1))*INDIRECT(ADDRESS(ROW()+(0), COLUMN()+(-1), 1)), 2)</f>
        <v>2.24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1.823</v>
      </c>
      <c r="E13" s="16" t="s">
        <v>25</v>
      </c>
      <c r="F13" s="17">
        <v>22.62</v>
      </c>
      <c r="G13" s="17">
        <f ca="1">ROUND(INDIRECT(ADDRESS(ROW()+(0), COLUMN()+(-3), 1))*INDIRECT(ADDRESS(ROW()+(0), COLUMN()+(-1), 1)), 2)</f>
        <v>41.24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54</v>
      </c>
      <c r="E14" s="16" t="s">
        <v>28</v>
      </c>
      <c r="F14" s="17">
        <v>0.01</v>
      </c>
      <c r="G14" s="17">
        <f ca="1">ROUND(INDIRECT(ADDRESS(ROW()+(0), COLUMN()+(-3), 1))*INDIRECT(ADDRESS(ROW()+(0), COLUMN()+(-1), 1)), 2)</f>
        <v>0.54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42</v>
      </c>
      <c r="E15" s="16" t="s">
        <v>31</v>
      </c>
      <c r="F15" s="17">
        <v>0.04</v>
      </c>
      <c r="G15" s="17">
        <f ca="1">ROUND(INDIRECT(ADDRESS(ROW()+(0), COLUMN()+(-3), 1))*INDIRECT(ADDRESS(ROW()+(0), COLUMN()+(-1), 1)), 2)</f>
        <v>1.68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30</v>
      </c>
      <c r="E16" s="16" t="s">
        <v>34</v>
      </c>
      <c r="F16" s="17">
        <v>0.07</v>
      </c>
      <c r="G16" s="17">
        <f ca="1">ROUND(INDIRECT(ADDRESS(ROW()+(0), COLUMN()+(-3), 1))*INDIRECT(ADDRESS(ROW()+(0), COLUMN()+(-1), 1)), 2)</f>
        <v>2.1</v>
      </c>
    </row>
    <row r="17" spans="1:7" ht="34.50" thickBot="1" customHeight="1">
      <c r="A17" s="14" t="s">
        <v>35</v>
      </c>
      <c r="B17" s="14"/>
      <c r="C17" s="14" t="s">
        <v>36</v>
      </c>
      <c r="D17" s="15">
        <v>7.65</v>
      </c>
      <c r="E17" s="16" t="s">
        <v>37</v>
      </c>
      <c r="F17" s="17">
        <v>0.77</v>
      </c>
      <c r="G17" s="17">
        <f ca="1">ROUND(INDIRECT(ADDRESS(ROW()+(0), COLUMN()+(-3), 1))*INDIRECT(ADDRESS(ROW()+(0), COLUMN()+(-1), 1)), 2)</f>
        <v>5.89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6</v>
      </c>
      <c r="E18" s="16" t="s">
        <v>40</v>
      </c>
      <c r="F18" s="17">
        <v>0.05</v>
      </c>
      <c r="G18" s="17">
        <f ca="1">ROUND(INDIRECT(ADDRESS(ROW()+(0), COLUMN()+(-3), 1))*INDIRECT(ADDRESS(ROW()+(0), COLUMN()+(-1), 1)), 2)</f>
        <v>0.3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0.573</v>
      </c>
      <c r="E19" s="16" t="s">
        <v>43</v>
      </c>
      <c r="F19" s="17">
        <v>30.2</v>
      </c>
      <c r="G19" s="17">
        <f ca="1">ROUND(INDIRECT(ADDRESS(ROW()+(0), COLUMN()+(-3), 1))*INDIRECT(ADDRESS(ROW()+(0), COLUMN()+(-1), 1)), 2)</f>
        <v>17.3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0.573</v>
      </c>
      <c r="E20" s="20" t="s">
        <v>46</v>
      </c>
      <c r="F20" s="21">
        <v>26.02</v>
      </c>
      <c r="G20" s="21">
        <f ca="1">ROUND(INDIRECT(ADDRESS(ROW()+(0), COLUMN()+(-3), 1))*INDIRECT(ADDRESS(ROW()+(0), COLUMN()+(-1), 1)), 2)</f>
        <v>14.91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92.92</v>
      </c>
      <c r="G21" s="24">
        <f ca="1">ROUND(INDIRECT(ADDRESS(ROW()+(0), COLUMN()+(-3), 1))*INDIRECT(ADDRESS(ROW()+(0), COLUMN()+(-1), 1))/100, 2)</f>
        <v>1.86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94.78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